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N:\Health Benefits\Health Plan Operations\HCC\Minutes &amp; Agendas 2020\9.9.2020\"/>
    </mc:Choice>
  </mc:AlternateContent>
  <xr:revisionPtr revIDLastSave="0" documentId="10_ncr:100000_{3211A979-B087-415B-B7BB-C288239448DC}" xr6:coauthVersionLast="31" xr6:coauthVersionMax="41" xr10:uidLastSave="{00000000-0000-0000-0000-000000000000}"/>
  <bookViews>
    <workbookView xWindow="-108" yWindow="-108" windowWidth="23256" windowHeight="12576" xr2:uid="{00000000-000D-0000-FFFF-FFFF00000000}"/>
  </bookViews>
  <sheets>
    <sheet name="All" sheetId="1" r:id="rId1"/>
  </sheets>
  <definedNames>
    <definedName name="_xlnm.Print_Area" localSheetId="0">All!$A$1:$R$46</definedName>
    <definedName name="_xlnm.Print_Titles" localSheetId="0">All!$1:$1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1" l="1"/>
  <c r="M27" i="1"/>
  <c r="H27" i="1" l="1"/>
  <c r="G27" i="1"/>
  <c r="C4" i="1" l="1"/>
  <c r="C5" i="1" s="1"/>
  <c r="B4" i="1"/>
  <c r="B5" i="1" s="1"/>
  <c r="C27" i="1" l="1"/>
</calcChain>
</file>

<file path=xl/sharedStrings.xml><?xml version="1.0" encoding="utf-8"?>
<sst xmlns="http://schemas.openxmlformats.org/spreadsheetml/2006/main" count="355" uniqueCount="108">
  <si>
    <t xml:space="preserve">Deductible </t>
  </si>
  <si>
    <t>Tier 3  Preferred Brand Name</t>
  </si>
  <si>
    <t>Premier</t>
  </si>
  <si>
    <t>Value</t>
  </si>
  <si>
    <t xml:space="preserve">Tier 2  Generic </t>
  </si>
  <si>
    <t>Tier 1  Preferred Generic</t>
  </si>
  <si>
    <t>Tier 2   Generic</t>
  </si>
  <si>
    <t>Tier 1   Preferred Generic</t>
  </si>
  <si>
    <t>Plan Name</t>
  </si>
  <si>
    <t xml:space="preserve"> Retail Network </t>
  </si>
  <si>
    <t>Plan Benefit: 30 Day Supply</t>
  </si>
  <si>
    <t xml:space="preserve">Retail Network  </t>
  </si>
  <si>
    <t xml:space="preserve">Plan Benefit: 90 Day Supply </t>
  </si>
  <si>
    <t>Plan Benefit: 60 Day Supply</t>
  </si>
  <si>
    <t>Basic Plan Provisions:</t>
  </si>
  <si>
    <t>Tier 4   Non Preferred Generic &amp; Brand Name</t>
  </si>
  <si>
    <t>25% Max $30</t>
  </si>
  <si>
    <t>25% Max $100</t>
  </si>
  <si>
    <t>50% Max $150</t>
  </si>
  <si>
    <t>25% (no Max)</t>
  </si>
  <si>
    <t>25% Max $45</t>
  </si>
  <si>
    <t>25% Max $150</t>
  </si>
  <si>
    <t>50% Max $225</t>
  </si>
  <si>
    <t xml:space="preserve">Mail Order  </t>
  </si>
  <si>
    <t>Initial Coverage Phase</t>
  </si>
  <si>
    <r>
      <t xml:space="preserve">Tier 5 Specialty - </t>
    </r>
    <r>
      <rPr>
        <b/>
        <i/>
        <sz val="12"/>
        <color theme="1"/>
        <rFont val="Calibri"/>
        <family val="2"/>
        <scheme val="minor"/>
      </rPr>
      <t>Limited to 30 day supply</t>
    </r>
  </si>
  <si>
    <t>2021 Catastrophic Coverage -  Troop  Limit:</t>
  </si>
  <si>
    <t xml:space="preserve">Catastrophic Coverage 
</t>
  </si>
  <si>
    <t xml:space="preserve">You pay the greater  of $3.70 generics/ $9.20 brand drugs or 5% </t>
  </si>
  <si>
    <t>VALUE</t>
  </si>
  <si>
    <t>PREMIER</t>
  </si>
  <si>
    <t>Plan Year 2021</t>
  </si>
  <si>
    <t>Plan Year 2022</t>
  </si>
  <si>
    <t>Initial Coverage Limit Coverage:</t>
  </si>
  <si>
    <t xml:space="preserve"> Part D  Premiums</t>
  </si>
  <si>
    <r>
      <rPr>
        <b/>
        <sz val="16"/>
        <color theme="1"/>
        <rFont val="Calibri"/>
        <family val="2"/>
        <scheme val="minor"/>
      </rPr>
      <t>PART D PLAN BENEFITS</t>
    </r>
    <r>
      <rPr>
        <b/>
        <sz val="14"/>
        <color theme="1"/>
        <rFont val="Calibri"/>
        <family val="2"/>
        <scheme val="minor"/>
      </rPr>
      <t xml:space="preserve">
Plan Name</t>
    </r>
  </si>
  <si>
    <t xml:space="preserve">Envision </t>
  </si>
  <si>
    <t>Medicare Part D for Plan Year 2021</t>
  </si>
  <si>
    <t>CLASSIC</t>
  </si>
  <si>
    <t>ALTERNATIVE</t>
  </si>
  <si>
    <t>Plan Year 2023</t>
  </si>
  <si>
    <t>Same as all initial coverage phase cost share listed above for 30, 60 and 90-day supply, mail and retail.</t>
  </si>
  <si>
    <t>Classic</t>
  </si>
  <si>
    <t xml:space="preserve">Alternative </t>
  </si>
  <si>
    <t>Plan Year 2022*</t>
  </si>
  <si>
    <t>Plan Year 2023*</t>
  </si>
  <si>
    <t>*  Humana's quoted premium for 2022 and 2023 is contingent upon the projected MER for that year not exceeding 90%.</t>
  </si>
  <si>
    <t>Only a single generic tier is offered.</t>
  </si>
  <si>
    <t>25% Max $225</t>
  </si>
  <si>
    <t>Gap Coverage Phase - after drug spend of $4,130</t>
  </si>
  <si>
    <t>Notes</t>
  </si>
  <si>
    <t>SilverScript</t>
  </si>
  <si>
    <t xml:space="preserve">You pay the greater of $3.70 generics/ $9.20 brand drugs or 5% </t>
  </si>
  <si>
    <t>$0/$15</t>
  </si>
  <si>
    <t>Preferred: 20% Max $30
Standard: 25% Max $30</t>
  </si>
  <si>
    <t>Preferred: $10
Standard: $12</t>
  </si>
  <si>
    <t>Preferred: $8
Standard: $10</t>
  </si>
  <si>
    <t xml:space="preserve">25% Max $30 
</t>
  </si>
  <si>
    <t>$10/$20</t>
  </si>
  <si>
    <t xml:space="preserve">Preferred: 20% Max $30
Standard: 25% Max $30
</t>
  </si>
  <si>
    <t>Preferred: $14
Standard: $16</t>
  </si>
  <si>
    <t>Preferred: $12
Standard: $13</t>
  </si>
  <si>
    <t xml:space="preserve">25% Max $100
</t>
  </si>
  <si>
    <t xml:space="preserve">Preferred &amp; Standard: 25% Max $100
</t>
  </si>
  <si>
    <t>Preferred &amp; Standard: $42</t>
  </si>
  <si>
    <t xml:space="preserve">50% Max $150
</t>
  </si>
  <si>
    <t xml:space="preserve">Preferred &amp; Standard: 50% Max $150
</t>
  </si>
  <si>
    <t>Preferred &amp; Standard: $86</t>
  </si>
  <si>
    <t xml:space="preserve">25% (no Max)
</t>
  </si>
  <si>
    <t xml:space="preserve">Preferred &amp; Standard: 25% (no Max)
</t>
  </si>
  <si>
    <t xml:space="preserve">Preferred &amp; Standard: 25% </t>
  </si>
  <si>
    <t>$0/$30</t>
  </si>
  <si>
    <t>Preferred: 20% Max $45
Standard: 25% Max $45</t>
  </si>
  <si>
    <t>Preferred: $20
Standard: $24</t>
  </si>
  <si>
    <t>Preferred: $16
Standard: $20</t>
  </si>
  <si>
    <t xml:space="preserve">25% Max $45
</t>
  </si>
  <si>
    <t>$20/$40</t>
  </si>
  <si>
    <t>Preferred: $28
Standard: $32</t>
  </si>
  <si>
    <t>Preferred: $24
Standard: $26</t>
  </si>
  <si>
    <t xml:space="preserve">25% Max $150
</t>
  </si>
  <si>
    <t>Preferred &amp; Standard: 25% Max $150</t>
  </si>
  <si>
    <t>Preferred &amp; Standard: $84</t>
  </si>
  <si>
    <t xml:space="preserve">50% Max $225
</t>
  </si>
  <si>
    <t>Preferred &amp; Standard: 50% Max $225</t>
  </si>
  <si>
    <t>Preferred &amp; Standard: $172</t>
  </si>
  <si>
    <t>Preferred: $9
Standard: $18</t>
  </si>
  <si>
    <t>Preferred: $15
Standard: $30</t>
  </si>
  <si>
    <t>Preferred &amp; Standard: $120</t>
  </si>
  <si>
    <t>Preferred &amp; Standard: $240</t>
  </si>
  <si>
    <t xml:space="preserve">20% Max $45
</t>
  </si>
  <si>
    <t xml:space="preserve">$20
</t>
  </si>
  <si>
    <t xml:space="preserve">$9
</t>
  </si>
  <si>
    <t xml:space="preserve"> 20% Max $45
</t>
  </si>
  <si>
    <t xml:space="preserve"> $28
</t>
  </si>
  <si>
    <t xml:space="preserve">$15
</t>
  </si>
  <si>
    <t xml:space="preserve"> 25% Max $150</t>
  </si>
  <si>
    <t>Preferred &amp; Standard: 25% Max $100</t>
  </si>
  <si>
    <t>Preferred &amp; Standard: 50% Max $150</t>
  </si>
  <si>
    <t>Preferred &amp; Standard: 25% (no Max)</t>
  </si>
  <si>
    <t>Humana</t>
  </si>
  <si>
    <t xml:space="preserve">Notes: </t>
  </si>
  <si>
    <t xml:space="preserve">Coverage gap phase starts after $4,130 in total drug costs.  After $6,350 is when the catatrophic phase starts.  Humana has filled out the above table based on the coverage gap phase as cost shares in that phase vary by plan whereas catatstrophic cost shares do not vary by plan and are addressed above.  Please let us know if you would like something different here.  Additionally, the table has been filled out with 30 day supply cost shares.  
The notes above reference all generics being in Tier 1.  Humana's tier 1 consists of primarily generic drugs, but there are also a limited number of generic drugs in tiers other than tier 1.  In total, approximately 96% of all generic drugs are included in tier 1.  Additionally, a few brand drugs are included in tier 1 as well, including brand name syringes, pen needles, </t>
  </si>
  <si>
    <t>Please note that the Premier Plan is a 4 Tier plan versus 5 Tier. The Tiering names are as follows: 
Tier 1: Generic Drugs
Tier 2: Preferred Brand Drugs
Tier 3: Non Preferred Drugs
Tier 4: Speciality Drugs
Also, the GAP coverage phase listed above represents a 30 day supply. Please refer to the Summary of Benefits for the 90 day supply.</t>
  </si>
  <si>
    <r>
      <rPr>
        <b/>
        <sz val="20"/>
        <color rgb="FF0000FF"/>
        <rFont val="Calibri"/>
        <family val="2"/>
        <scheme val="minor"/>
      </rPr>
      <t>SilverScript</t>
    </r>
    <r>
      <rPr>
        <b/>
        <sz val="12"/>
        <color rgb="FF0000FF"/>
        <rFont val="Calibri"/>
        <family val="2"/>
        <scheme val="minor"/>
      </rPr>
      <t xml:space="preserve">
OPTION 2 (P1: Preferred Network)</t>
    </r>
  </si>
  <si>
    <t>Please refer to the BAFO details for the proposed max rate increases Year over Year.</t>
  </si>
  <si>
    <t>Premiums</t>
  </si>
  <si>
    <t xml:space="preserve"> Part D</t>
  </si>
  <si>
    <r>
      <rPr>
        <b/>
        <sz val="10"/>
        <color rgb="FFC00000"/>
        <rFont val="Calibri"/>
        <family val="2"/>
        <scheme val="minor"/>
      </rPr>
      <t>Vendor is willing to offer all three plan designs but this would change their BAFO rates</t>
    </r>
    <r>
      <rPr>
        <b/>
        <sz val="10"/>
        <color rgb="FFFF0000"/>
        <rFont val="Calibri"/>
        <family val="2"/>
        <scheme val="minor"/>
      </rPr>
      <t xml:space="preserve">. 
</t>
    </r>
    <r>
      <rPr>
        <b/>
        <sz val="10"/>
        <color theme="1"/>
        <rFont val="Calibri"/>
        <family val="2"/>
        <scheme val="minor"/>
      </rPr>
      <t xml:space="preserve">
We edited the coverage limit to initiate GAP to align with the numbers at the top of the sheet.  We did not list the specific numbers as all initial coverage stage cost share applies for all days' supply, mail and retail. 
Premium note: Please refer to the BAFO details for the proposed max rate increases YoY, and please note detail of how membership swings in each plan could influence those maximums.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</si>
</sst>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25" x14ac:knownFonts="1">
    <font>
      <sz val="11"/>
      <color theme="1"/>
      <name val="Calibri"/>
      <family val="2"/>
      <scheme val="minor"/>
    </font>
    <font>
      <b/>
      <sz val="18"/>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
      <b/>
      <i/>
      <sz val="12"/>
      <color theme="1"/>
      <name val="Calibri"/>
      <family val="2"/>
      <scheme val="minor"/>
    </font>
    <font>
      <sz val="12"/>
      <color rgb="FFFF0000"/>
      <name val="Calibri"/>
      <family val="2"/>
      <scheme val="minor"/>
    </font>
    <font>
      <b/>
      <sz val="16"/>
      <color theme="1"/>
      <name val="Calibri"/>
      <family val="2"/>
      <scheme val="minor"/>
    </font>
    <font>
      <b/>
      <sz val="12"/>
      <name val="Calibri"/>
      <family val="2"/>
      <scheme val="minor"/>
    </font>
    <font>
      <sz val="11"/>
      <name val="Calibri"/>
      <family val="2"/>
      <scheme val="minor"/>
    </font>
    <font>
      <b/>
      <i/>
      <sz val="12"/>
      <name val="Calibri"/>
      <family val="2"/>
      <scheme val="minor"/>
    </font>
    <font>
      <sz val="12"/>
      <name val="Calibri"/>
      <family val="2"/>
      <scheme val="minor"/>
    </font>
    <font>
      <b/>
      <sz val="14"/>
      <name val="Calibri"/>
      <family val="2"/>
      <scheme val="minor"/>
    </font>
    <font>
      <b/>
      <sz val="12"/>
      <color rgb="FF0000FF"/>
      <name val="Calibri"/>
      <family val="2"/>
      <scheme val="minor"/>
    </font>
    <font>
      <b/>
      <sz val="14"/>
      <color theme="9" tint="-0.499984740745262"/>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rgb="FFFF0000"/>
      <name val="Calibri"/>
      <family val="2"/>
      <scheme val="minor"/>
    </font>
    <font>
      <b/>
      <sz val="20"/>
      <color rgb="FF0000FF"/>
      <name val="Calibri"/>
      <family val="2"/>
      <scheme val="minor"/>
    </font>
    <font>
      <b/>
      <sz val="20"/>
      <color theme="1"/>
      <name val="Calibri"/>
      <family val="2"/>
      <scheme val="minor"/>
    </font>
    <font>
      <sz val="20"/>
      <color theme="1"/>
      <name val="Calibri"/>
      <family val="2"/>
      <scheme val="minor"/>
    </font>
    <font>
      <sz val="20"/>
      <color theme="8" tint="-0.249977111117893"/>
      <name val="Calibri"/>
      <family val="2"/>
      <scheme val="minor"/>
    </font>
    <font>
      <b/>
      <sz val="10"/>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9.9948118533890809E-2"/>
        <bgColor indexed="64"/>
      </patternFill>
    </fill>
    <fill>
      <patternFill patternType="solid">
        <fgColor rgb="FFFFFFCC"/>
        <bgColor indexed="64"/>
      </patternFill>
    </fill>
  </fills>
  <borders count="62">
    <border>
      <left/>
      <right/>
      <top/>
      <bottom/>
      <diagonal/>
    </border>
    <border>
      <left style="thick">
        <color auto="1"/>
      </left>
      <right/>
      <top style="thick">
        <color auto="1"/>
      </top>
      <bottom/>
      <diagonal/>
    </border>
    <border>
      <left style="thick">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ck">
        <color auto="1"/>
      </left>
      <right/>
      <top/>
      <bottom style="thick">
        <color auto="1"/>
      </bottom>
      <diagonal/>
    </border>
    <border>
      <left style="thin">
        <color auto="1"/>
      </left>
      <right style="thick">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ck">
        <color auto="1"/>
      </left>
      <right/>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n">
        <color auto="1"/>
      </bottom>
      <diagonal/>
    </border>
    <border>
      <left style="thick">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right style="thick">
        <color auto="1"/>
      </right>
      <top/>
      <bottom/>
      <diagonal/>
    </border>
    <border>
      <left style="thick">
        <color auto="1"/>
      </left>
      <right/>
      <top style="thin">
        <color auto="1"/>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bottom style="thick">
        <color auto="1"/>
      </bottom>
      <diagonal/>
    </border>
    <border>
      <left/>
      <right style="thin">
        <color auto="1"/>
      </right>
      <top style="thin">
        <color auto="1"/>
      </top>
      <bottom style="thick">
        <color auto="1"/>
      </bottom>
      <diagonal/>
    </border>
    <border>
      <left/>
      <right/>
      <top style="thin">
        <color auto="1"/>
      </top>
      <bottom style="thick">
        <color auto="1"/>
      </bottom>
      <diagonal/>
    </border>
    <border>
      <left/>
      <right/>
      <top/>
      <bottom style="thin">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auto="1"/>
      </right>
      <top style="thick">
        <color auto="1"/>
      </top>
      <bottom style="thin">
        <color auto="1"/>
      </bottom>
      <diagonal/>
    </border>
    <border>
      <left/>
      <right style="thin">
        <color auto="1"/>
      </right>
      <top style="thick">
        <color auto="1"/>
      </top>
      <bottom style="thick">
        <color auto="1"/>
      </bottom>
      <diagonal/>
    </border>
    <border>
      <left/>
      <right style="thin">
        <color indexed="64"/>
      </right>
      <top/>
      <bottom style="thin">
        <color indexed="64"/>
      </bottom>
      <diagonal/>
    </border>
    <border>
      <left/>
      <right style="thin">
        <color auto="1"/>
      </right>
      <top style="thick">
        <color auto="1"/>
      </top>
      <bottom style="thin">
        <color auto="1"/>
      </bottom>
      <diagonal/>
    </border>
    <border>
      <left/>
      <right/>
      <top style="thin">
        <color auto="1"/>
      </top>
      <bottom/>
      <diagonal/>
    </border>
    <border>
      <left/>
      <right style="thick">
        <color auto="1"/>
      </right>
      <top style="thick">
        <color auto="1"/>
      </top>
      <bottom style="thin">
        <color auto="1"/>
      </bottom>
      <diagonal/>
    </border>
    <border>
      <left/>
      <right style="thick">
        <color auto="1"/>
      </right>
      <top style="thin">
        <color indexed="64"/>
      </top>
      <bottom style="thin">
        <color indexed="64"/>
      </bottom>
      <diagonal/>
    </border>
    <border>
      <left/>
      <right style="thick">
        <color auto="1"/>
      </right>
      <top style="thin">
        <color auto="1"/>
      </top>
      <bottom/>
      <diagonal/>
    </border>
    <border>
      <left style="medium">
        <color auto="1"/>
      </left>
      <right/>
      <top/>
      <bottom/>
      <diagonal/>
    </border>
    <border>
      <left/>
      <right style="medium">
        <color auto="1"/>
      </right>
      <top/>
      <bottom/>
      <diagonal/>
    </border>
    <border>
      <left/>
      <right style="thin">
        <color auto="1"/>
      </right>
      <top style="thin">
        <color auto="1"/>
      </top>
      <bottom/>
      <diagonal/>
    </border>
    <border>
      <left style="thin">
        <color auto="1"/>
      </left>
      <right/>
      <top/>
      <bottom/>
      <diagonal/>
    </border>
  </borders>
  <cellStyleXfs count="1">
    <xf numFmtId="0" fontId="0" fillId="0" borderId="0"/>
  </cellStyleXfs>
  <cellXfs count="327">
    <xf numFmtId="0" fontId="0" fillId="0" borderId="0" xfId="0"/>
    <xf numFmtId="0" fontId="0" fillId="0" borderId="0" xfId="0" applyAlignment="1">
      <alignment wrapText="1"/>
    </xf>
    <xf numFmtId="0" fontId="2" fillId="0" borderId="0" xfId="0" applyFont="1" applyBorder="1" applyAlignment="1">
      <alignment wrapText="1"/>
    </xf>
    <xf numFmtId="0" fontId="3" fillId="0" borderId="0" xfId="0" applyFont="1" applyFill="1" applyBorder="1" applyAlignment="1">
      <alignment wrapText="1"/>
    </xf>
    <xf numFmtId="0" fontId="7" fillId="0" borderId="0" xfId="0" applyFont="1" applyFill="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17" xfId="0" applyFill="1" applyBorder="1" applyAlignment="1">
      <alignment wrapText="1"/>
    </xf>
    <xf numFmtId="0" fontId="0" fillId="0" borderId="0" xfId="0" applyAlignment="1">
      <alignment horizontal="left" vertical="top" wrapText="1"/>
    </xf>
    <xf numFmtId="0" fontId="5" fillId="0" borderId="17" xfId="0" applyFont="1" applyBorder="1" applyAlignment="1">
      <alignment horizontal="center" wrapText="1"/>
    </xf>
    <xf numFmtId="164" fontId="3" fillId="0" borderId="17" xfId="0" applyNumberFormat="1" applyFont="1" applyFill="1" applyBorder="1" applyAlignment="1">
      <alignment horizontal="center" wrapText="1"/>
    </xf>
    <xf numFmtId="0" fontId="5" fillId="0" borderId="2" xfId="0" applyFont="1" applyBorder="1" applyAlignment="1">
      <alignment wrapText="1"/>
    </xf>
    <xf numFmtId="164" fontId="9" fillId="0" borderId="6" xfId="0" applyNumberFormat="1" applyFont="1" applyBorder="1" applyAlignment="1">
      <alignment horizontal="center" wrapText="1"/>
    </xf>
    <xf numFmtId="164" fontId="3" fillId="0" borderId="6" xfId="0" applyNumberFormat="1" applyFont="1" applyFill="1" applyBorder="1" applyAlignment="1">
      <alignment horizontal="center" wrapText="1"/>
    </xf>
    <xf numFmtId="0" fontId="21" fillId="0" borderId="20" xfId="0" applyFont="1" applyBorder="1" applyAlignment="1">
      <alignment horizontal="center" wrapText="1"/>
    </xf>
    <xf numFmtId="0" fontId="2" fillId="0" borderId="17" xfId="0" applyFont="1" applyFill="1" applyBorder="1" applyAlignment="1">
      <alignment horizontal="center" vertical="center" wrapText="1"/>
    </xf>
    <xf numFmtId="6" fontId="0" fillId="0" borderId="17" xfId="0" applyNumberFormat="1" applyFill="1" applyBorder="1" applyAlignment="1">
      <alignment horizontal="left" wrapText="1"/>
    </xf>
    <xf numFmtId="165" fontId="2" fillId="0" borderId="17" xfId="0" applyNumberFormat="1" applyFont="1" applyBorder="1" applyAlignment="1">
      <alignment horizontal="center" wrapText="1"/>
    </xf>
    <xf numFmtId="165" fontId="2" fillId="0" borderId="17" xfId="0" quotePrefix="1" applyNumberFormat="1" applyFont="1" applyBorder="1" applyAlignment="1">
      <alignment horizontal="center" wrapText="1"/>
    </xf>
    <xf numFmtId="165" fontId="2" fillId="0" borderId="17" xfId="0" applyNumberFormat="1" applyFont="1" applyFill="1" applyBorder="1" applyAlignment="1">
      <alignment horizontal="center" vertical="center" wrapText="1"/>
    </xf>
    <xf numFmtId="165" fontId="5" fillId="0" borderId="17" xfId="0" applyNumberFormat="1" applyFont="1" applyBorder="1" applyAlignment="1">
      <alignment horizontal="center" wrapText="1"/>
    </xf>
    <xf numFmtId="165" fontId="0" fillId="0" borderId="0" xfId="0" applyNumberFormat="1" applyAlignment="1">
      <alignment horizontal="left" vertical="top" wrapText="1"/>
    </xf>
    <xf numFmtId="165" fontId="2" fillId="0" borderId="6" xfId="0" applyNumberFormat="1" applyFont="1" applyBorder="1" applyAlignment="1">
      <alignment horizontal="center" vertical="center" wrapText="1"/>
    </xf>
    <xf numFmtId="164" fontId="2" fillId="0" borderId="6" xfId="0" applyNumberFormat="1" applyFont="1" applyFill="1" applyBorder="1" applyAlignment="1">
      <alignment horizontal="center" wrapText="1"/>
    </xf>
    <xf numFmtId="164" fontId="2" fillId="0" borderId="25" xfId="0" applyNumberFormat="1" applyFont="1" applyFill="1" applyBorder="1" applyAlignment="1">
      <alignment horizontal="center" wrapText="1"/>
    </xf>
    <xf numFmtId="164" fontId="2" fillId="0" borderId="17" xfId="0" applyNumberFormat="1" applyFont="1" applyFill="1" applyBorder="1" applyAlignment="1">
      <alignment horizontal="center" vertical="center" wrapText="1"/>
    </xf>
    <xf numFmtId="0" fontId="0" fillId="0" borderId="17" xfId="0" applyFill="1" applyBorder="1" applyAlignment="1">
      <alignment vertical="center" wrapText="1"/>
    </xf>
    <xf numFmtId="9" fontId="2" fillId="0" borderId="17" xfId="0" applyNumberFormat="1" applyFont="1" applyFill="1" applyBorder="1" applyAlignment="1">
      <alignment horizontal="center" vertical="center" wrapText="1"/>
    </xf>
    <xf numFmtId="9" fontId="2" fillId="2" borderId="17"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7" xfId="0" applyFill="1" applyBorder="1" applyAlignment="1">
      <alignment horizontal="center" vertical="center" wrapText="1"/>
    </xf>
    <xf numFmtId="0" fontId="3" fillId="8" borderId="33" xfId="0" applyFont="1" applyFill="1" applyBorder="1" applyAlignment="1">
      <alignment wrapText="1"/>
    </xf>
    <xf numFmtId="0" fontId="6" fillId="8" borderId="17" xfId="0" applyFont="1" applyFill="1" applyBorder="1" applyAlignment="1">
      <alignment horizontal="center" vertical="center" wrapText="1"/>
    </xf>
    <xf numFmtId="1" fontId="6" fillId="8" borderId="6" xfId="0" applyNumberFormat="1" applyFont="1" applyFill="1" applyBorder="1" applyAlignment="1">
      <alignment horizontal="center" vertical="center" wrapText="1"/>
    </xf>
    <xf numFmtId="165" fontId="6" fillId="8" borderId="17" xfId="0" applyNumberFormat="1" applyFont="1" applyFill="1" applyBorder="1" applyAlignment="1">
      <alignment horizontal="center" vertical="center" wrapText="1"/>
    </xf>
    <xf numFmtId="1" fontId="6" fillId="8" borderId="17" xfId="0" applyNumberFormat="1" applyFont="1" applyFill="1" applyBorder="1" applyAlignment="1">
      <alignment horizontal="center" vertical="center" wrapText="1"/>
    </xf>
    <xf numFmtId="165" fontId="6" fillId="8" borderId="6" xfId="0" applyNumberFormat="1" applyFont="1" applyFill="1" applyBorder="1" applyAlignment="1">
      <alignment horizontal="center" vertical="center" wrapText="1"/>
    </xf>
    <xf numFmtId="0" fontId="0" fillId="3" borderId="0" xfId="0" applyFill="1" applyBorder="1" applyAlignment="1">
      <alignment wrapText="1"/>
    </xf>
    <xf numFmtId="165" fontId="2" fillId="0" borderId="6" xfId="0" quotePrefix="1" applyNumberFormat="1" applyFont="1" applyBorder="1" applyAlignment="1">
      <alignment horizontal="center" vertical="center" wrapText="1"/>
    </xf>
    <xf numFmtId="165" fontId="2" fillId="0" borderId="17" xfId="0" quotePrefix="1" applyNumberFormat="1" applyFont="1" applyBorder="1" applyAlignment="1">
      <alignment horizontal="center" vertical="center" wrapText="1"/>
    </xf>
    <xf numFmtId="165" fontId="2" fillId="0" borderId="17" xfId="0" applyNumberFormat="1" applyFont="1" applyBorder="1" applyAlignment="1">
      <alignment horizontal="center" vertical="center" wrapText="1"/>
    </xf>
    <xf numFmtId="0" fontId="10" fillId="0" borderId="17" xfId="0" applyFont="1" applyFill="1" applyBorder="1" applyAlignment="1">
      <alignment vertical="center" wrapText="1"/>
    </xf>
    <xf numFmtId="165" fontId="2" fillId="2" borderId="17" xfId="0" quotePrefix="1" applyNumberFormat="1" applyFont="1" applyFill="1" applyBorder="1" applyAlignment="1">
      <alignment horizontal="center" vertical="center" wrapText="1"/>
    </xf>
    <xf numFmtId="165" fontId="2" fillId="2" borderId="6" xfId="0" quotePrefix="1" applyNumberFormat="1" applyFont="1" applyFill="1" applyBorder="1" applyAlignment="1">
      <alignment horizontal="center" vertical="center" wrapText="1"/>
    </xf>
    <xf numFmtId="0" fontId="11" fillId="8" borderId="6" xfId="0" applyFont="1" applyFill="1" applyBorder="1" applyAlignment="1">
      <alignment horizontal="center" vertical="center" wrapText="1"/>
    </xf>
    <xf numFmtId="165" fontId="9" fillId="8" borderId="17" xfId="0" applyNumberFormat="1"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17" xfId="0" applyFont="1" applyFill="1" applyBorder="1" applyAlignment="1">
      <alignment horizontal="center" vertical="center" wrapText="1"/>
    </xf>
    <xf numFmtId="165" fontId="12" fillId="0" borderId="6" xfId="0" quotePrefix="1" applyNumberFormat="1" applyFont="1" applyBorder="1" applyAlignment="1">
      <alignment horizontal="center" vertical="center" wrapText="1"/>
    </xf>
    <xf numFmtId="0" fontId="3" fillId="0" borderId="36" xfId="0" applyFont="1" applyFill="1" applyBorder="1" applyAlignment="1">
      <alignment vertical="center" wrapText="1"/>
    </xf>
    <xf numFmtId="165" fontId="2" fillId="2" borderId="6" xfId="0" applyNumberFormat="1" applyFont="1" applyFill="1" applyBorder="1" applyAlignment="1">
      <alignment horizontal="center" vertical="center" wrapText="1"/>
    </xf>
    <xf numFmtId="9" fontId="12" fillId="0" borderId="6" xfId="0" applyNumberFormat="1" applyFont="1" applyFill="1" applyBorder="1" applyAlignment="1">
      <alignment horizontal="center" vertical="center" wrapText="1"/>
    </xf>
    <xf numFmtId="164" fontId="2" fillId="0" borderId="17" xfId="0" applyNumberFormat="1" applyFont="1" applyBorder="1" applyAlignment="1">
      <alignment horizontal="center" vertical="center" wrapText="1"/>
    </xf>
    <xf numFmtId="164" fontId="2" fillId="2" borderId="17" xfId="0" applyNumberFormat="1" applyFont="1" applyFill="1" applyBorder="1" applyAlignment="1">
      <alignment horizontal="center" vertical="center" wrapText="1"/>
    </xf>
    <xf numFmtId="9" fontId="2" fillId="2" borderId="34" xfId="0" applyNumberFormat="1" applyFont="1" applyFill="1" applyBorder="1" applyAlignment="1">
      <alignment horizontal="center" vertical="center" wrapText="1"/>
    </xf>
    <xf numFmtId="165" fontId="3" fillId="0" borderId="17" xfId="0" applyNumberFormat="1" applyFont="1" applyFill="1" applyBorder="1" applyAlignment="1">
      <alignment horizontal="center" wrapText="1"/>
    </xf>
    <xf numFmtId="0" fontId="0" fillId="0" borderId="0" xfId="0" applyFill="1" applyAlignment="1">
      <alignment vertical="center" wrapText="1"/>
    </xf>
    <xf numFmtId="0" fontId="0" fillId="4" borderId="0" xfId="0" applyFill="1" applyAlignment="1">
      <alignment vertical="center" wrapText="1"/>
    </xf>
    <xf numFmtId="0" fontId="0" fillId="0" borderId="0" xfId="0" applyFill="1" applyAlignment="1">
      <alignment wrapText="1"/>
    </xf>
    <xf numFmtId="165" fontId="0" fillId="3" borderId="6" xfId="0" applyNumberFormat="1" applyFont="1" applyFill="1" applyBorder="1" applyAlignment="1">
      <alignment horizontal="center" wrapText="1"/>
    </xf>
    <xf numFmtId="165" fontId="0" fillId="3" borderId="17" xfId="0" applyNumberFormat="1" applyFont="1" applyFill="1" applyBorder="1" applyAlignment="1">
      <alignment horizontal="center" wrapText="1"/>
    </xf>
    <xf numFmtId="165" fontId="0" fillId="3" borderId="17" xfId="0" applyNumberFormat="1" applyFill="1" applyBorder="1" applyAlignment="1">
      <alignment horizontal="center" wrapText="1"/>
    </xf>
    <xf numFmtId="0" fontId="0" fillId="4" borderId="0" xfId="0" applyFill="1" applyAlignment="1">
      <alignment wrapText="1"/>
    </xf>
    <xf numFmtId="165" fontId="2" fillId="0" borderId="6"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4" borderId="0" xfId="0" applyFont="1" applyFill="1" applyAlignment="1">
      <alignment vertical="center" wrapText="1"/>
    </xf>
    <xf numFmtId="0" fontId="10" fillId="3" borderId="6" xfId="0" applyFont="1" applyFill="1" applyBorder="1" applyAlignment="1">
      <alignment horizontal="center" wrapText="1"/>
    </xf>
    <xf numFmtId="0" fontId="0" fillId="3" borderId="17" xfId="0" applyFont="1" applyFill="1" applyBorder="1" applyAlignment="1">
      <alignment horizontal="center" wrapText="1"/>
    </xf>
    <xf numFmtId="165" fontId="10" fillId="0" borderId="6" xfId="0" applyNumberFormat="1" applyFont="1" applyBorder="1" applyAlignment="1">
      <alignment horizontal="center" vertical="center" wrapText="1"/>
    </xf>
    <xf numFmtId="165" fontId="10" fillId="0" borderId="6" xfId="0" applyNumberFormat="1" applyFont="1" applyBorder="1" applyAlignment="1">
      <alignment horizontal="center" wrapText="1"/>
    </xf>
    <xf numFmtId="165" fontId="0" fillId="0" borderId="17" xfId="0" applyNumberFormat="1" applyFill="1" applyBorder="1" applyAlignment="1">
      <alignment horizontal="center" vertical="center" wrapText="1"/>
    </xf>
    <xf numFmtId="9" fontId="0" fillId="0" borderId="6" xfId="0" applyNumberFormat="1" applyFill="1" applyBorder="1" applyAlignment="1">
      <alignment horizontal="center" vertical="center" wrapText="1"/>
    </xf>
    <xf numFmtId="165" fontId="0" fillId="0" borderId="17" xfId="0" applyNumberFormat="1" applyFont="1" applyFill="1" applyBorder="1" applyAlignment="1">
      <alignment horizontal="center" vertical="center" wrapText="1"/>
    </xf>
    <xf numFmtId="9" fontId="0" fillId="0" borderId="25" xfId="0" applyNumberForma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wrapText="1"/>
    </xf>
    <xf numFmtId="0" fontId="0" fillId="0" borderId="0" xfId="0" applyBorder="1" applyAlignment="1">
      <alignment horizontal="center" wrapText="1"/>
    </xf>
    <xf numFmtId="165" fontId="0" fillId="0" borderId="0" xfId="0" applyNumberFormat="1" applyAlignment="1">
      <alignment wrapText="1"/>
    </xf>
    <xf numFmtId="0" fontId="5" fillId="8" borderId="32" xfId="0" applyFont="1" applyFill="1" applyBorder="1" applyAlignment="1">
      <alignment wrapText="1"/>
    </xf>
    <xf numFmtId="0" fontId="5" fillId="8" borderId="33" xfId="0" applyFont="1" applyFill="1" applyBorder="1" applyAlignment="1">
      <alignment wrapText="1"/>
    </xf>
    <xf numFmtId="0" fontId="5" fillId="8" borderId="38" xfId="0" applyFont="1" applyFill="1" applyBorder="1" applyAlignment="1">
      <alignment wrapText="1"/>
    </xf>
    <xf numFmtId="0" fontId="5" fillId="8" borderId="31" xfId="0" applyFont="1" applyFill="1" applyBorder="1" applyAlignment="1">
      <alignment horizontal="center" wrapText="1"/>
    </xf>
    <xf numFmtId="0" fontId="8" fillId="8" borderId="31" xfId="0" applyFont="1" applyFill="1" applyBorder="1" applyAlignment="1">
      <alignment horizontal="left" wrapText="1"/>
    </xf>
    <xf numFmtId="0" fontId="3" fillId="8" borderId="31" xfId="0" applyFont="1" applyFill="1" applyBorder="1" applyAlignment="1">
      <alignment horizontal="center" vertical="center" wrapText="1"/>
    </xf>
    <xf numFmtId="0" fontId="3" fillId="0" borderId="40" xfId="0" applyFont="1" applyBorder="1" applyAlignment="1">
      <alignment vertical="center" wrapText="1"/>
    </xf>
    <xf numFmtId="0" fontId="3" fillId="0" borderId="33" xfId="0" applyFont="1" applyFill="1" applyBorder="1" applyAlignment="1">
      <alignment vertical="center" wrapText="1"/>
    </xf>
    <xf numFmtId="0" fontId="3" fillId="0" borderId="33" xfId="0" applyFont="1" applyBorder="1" applyAlignment="1">
      <alignment vertical="center" wrapText="1"/>
    </xf>
    <xf numFmtId="0" fontId="3" fillId="0" borderId="38" xfId="0" applyFont="1" applyBorder="1" applyAlignment="1">
      <alignment vertical="center" wrapText="1"/>
    </xf>
    <xf numFmtId="0" fontId="2" fillId="3" borderId="9" xfId="0" applyFont="1" applyFill="1" applyBorder="1" applyAlignment="1">
      <alignment wrapText="1"/>
    </xf>
    <xf numFmtId="0" fontId="3" fillId="8" borderId="40" xfId="0" applyFont="1" applyFill="1" applyBorder="1" applyAlignment="1">
      <alignment horizontal="center" vertical="center" wrapText="1"/>
    </xf>
    <xf numFmtId="0" fontId="3" fillId="0" borderId="38" xfId="0" applyFont="1" applyFill="1" applyBorder="1" applyAlignment="1">
      <alignment vertical="center" wrapText="1"/>
    </xf>
    <xf numFmtId="0" fontId="3" fillId="0" borderId="40" xfId="0" applyFont="1" applyBorder="1" applyAlignment="1">
      <alignment horizontal="left" vertical="center" wrapText="1"/>
    </xf>
    <xf numFmtId="0" fontId="3" fillId="0"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3" fillId="0" borderId="38" xfId="0" applyFont="1" applyBorder="1" applyAlignment="1">
      <alignment horizontal="left" vertical="center" wrapText="1"/>
    </xf>
    <xf numFmtId="0" fontId="3" fillId="8" borderId="31" xfId="0" applyFont="1" applyFill="1" applyBorder="1" applyAlignment="1">
      <alignment vertical="top" wrapText="1"/>
    </xf>
    <xf numFmtId="0" fontId="6" fillId="8"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9" fontId="2" fillId="0" borderId="2" xfId="0" applyNumberFormat="1" applyFont="1" applyBorder="1" applyAlignment="1">
      <alignment horizontal="center" vertical="center" wrapText="1"/>
    </xf>
    <xf numFmtId="0" fontId="0" fillId="3" borderId="2" xfId="0" applyFont="1" applyFill="1" applyBorder="1" applyAlignment="1">
      <alignment wrapText="1"/>
    </xf>
    <xf numFmtId="0" fontId="2" fillId="0" borderId="2" xfId="0" applyFont="1" applyFill="1" applyBorder="1" applyAlignment="1">
      <alignment horizontal="center" vertical="center" wrapText="1"/>
    </xf>
    <xf numFmtId="0" fontId="2" fillId="0" borderId="2" xfId="0" applyFont="1" applyBorder="1" applyAlignment="1">
      <alignment horizontal="center" wrapText="1"/>
    </xf>
    <xf numFmtId="164" fontId="2" fillId="0" borderId="2" xfId="0" applyNumberFormat="1" applyFont="1" applyFill="1" applyBorder="1" applyAlignment="1">
      <alignment horizontal="center" vertical="top" wrapText="1"/>
    </xf>
    <xf numFmtId="164" fontId="2" fillId="0" borderId="23" xfId="0" applyNumberFormat="1" applyFont="1" applyFill="1" applyBorder="1" applyAlignment="1">
      <alignment horizontal="center" vertical="top" wrapText="1"/>
    </xf>
    <xf numFmtId="0" fontId="0" fillId="3" borderId="17" xfId="0" applyFill="1" applyBorder="1" applyAlignment="1">
      <alignment wrapText="1"/>
    </xf>
    <xf numFmtId="9" fontId="2" fillId="0" borderId="34" xfId="0" applyNumberFormat="1" applyFont="1" applyFill="1" applyBorder="1" applyAlignment="1">
      <alignment horizontal="center" vertical="center" wrapText="1"/>
    </xf>
    <xf numFmtId="0" fontId="3" fillId="0" borderId="32" xfId="0" applyFont="1" applyFill="1" applyBorder="1" applyAlignment="1">
      <alignment vertical="center" wrapText="1"/>
    </xf>
    <xf numFmtId="164" fontId="2" fillId="0" borderId="26" xfId="0" applyNumberFormat="1" applyFont="1" applyFill="1" applyBorder="1" applyAlignment="1">
      <alignment horizontal="center" vertical="top" wrapText="1"/>
    </xf>
    <xf numFmtId="164" fontId="2" fillId="0" borderId="28" xfId="0" applyNumberFormat="1" applyFont="1" applyFill="1" applyBorder="1" applyAlignment="1">
      <alignment horizontal="center" wrapText="1"/>
    </xf>
    <xf numFmtId="165" fontId="0" fillId="0" borderId="27" xfId="0" applyNumberFormat="1" applyFont="1" applyFill="1" applyBorder="1" applyAlignment="1">
      <alignment horizontal="center" vertical="center" wrapText="1"/>
    </xf>
    <xf numFmtId="165" fontId="0" fillId="0" borderId="27" xfId="0" applyNumberFormat="1" applyFill="1" applyBorder="1" applyAlignment="1">
      <alignment horizontal="center" vertical="center" wrapText="1"/>
    </xf>
    <xf numFmtId="9" fontId="0" fillId="0" borderId="28" xfId="0" applyNumberFormat="1" applyFill="1" applyBorder="1" applyAlignment="1">
      <alignment horizontal="center" vertical="center" wrapText="1"/>
    </xf>
    <xf numFmtId="0" fontId="0" fillId="3" borderId="0" xfId="0" applyFill="1" applyBorder="1" applyAlignment="1">
      <alignment vertical="center" wrapText="1"/>
    </xf>
    <xf numFmtId="0" fontId="6" fillId="8" borderId="6" xfId="0" applyFont="1" applyFill="1" applyBorder="1" applyAlignment="1">
      <alignment horizontal="center" vertical="center" wrapText="1"/>
    </xf>
    <xf numFmtId="165" fontId="0" fillId="3" borderId="0" xfId="0" applyNumberFormat="1" applyFill="1" applyBorder="1" applyAlignment="1">
      <alignment vertical="center" wrapText="1"/>
    </xf>
    <xf numFmtId="165" fontId="0" fillId="3" borderId="0" xfId="0" applyNumberFormat="1" applyFill="1" applyBorder="1" applyAlignment="1">
      <alignment wrapText="1"/>
    </xf>
    <xf numFmtId="0" fontId="13" fillId="0" borderId="6" xfId="0" applyFont="1" applyBorder="1" applyAlignment="1">
      <alignment horizontal="center" wrapText="1"/>
    </xf>
    <xf numFmtId="165" fontId="2" fillId="0" borderId="24" xfId="0" quotePrefix="1" applyNumberFormat="1" applyFont="1" applyBorder="1" applyAlignment="1">
      <alignment horizontal="center" wrapText="1"/>
    </xf>
    <xf numFmtId="6" fontId="0" fillId="0" borderId="24" xfId="0" applyNumberFormat="1" applyFill="1" applyBorder="1" applyAlignment="1">
      <alignment horizontal="left" wrapText="1"/>
    </xf>
    <xf numFmtId="0" fontId="3" fillId="0" borderId="20" xfId="0" applyFont="1" applyFill="1" applyBorder="1" applyAlignment="1">
      <alignment vertical="center" wrapText="1"/>
    </xf>
    <xf numFmtId="0" fontId="2" fillId="0" borderId="21" xfId="0"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0" fontId="0" fillId="0" borderId="21" xfId="0" applyFill="1" applyBorder="1" applyAlignment="1">
      <alignment vertical="center" wrapText="1"/>
    </xf>
    <xf numFmtId="0" fontId="0" fillId="0" borderId="34" xfId="0" applyFill="1" applyBorder="1" applyAlignment="1">
      <alignment vertical="center" wrapText="1"/>
    </xf>
    <xf numFmtId="0" fontId="0" fillId="3" borderId="0" xfId="0" applyFont="1" applyFill="1" applyBorder="1" applyAlignment="1">
      <alignment vertical="center" wrapText="1"/>
    </xf>
    <xf numFmtId="0" fontId="3" fillId="8" borderId="38" xfId="0" applyFont="1" applyFill="1" applyBorder="1" applyAlignment="1">
      <alignment vertical="top" wrapText="1"/>
    </xf>
    <xf numFmtId="165" fontId="2" fillId="0" borderId="2" xfId="0" applyNumberFormat="1" applyFont="1" applyBorder="1" applyAlignment="1">
      <alignment horizontal="center" vertical="center" wrapText="1"/>
    </xf>
    <xf numFmtId="165" fontId="2" fillId="0" borderId="2" xfId="0" applyNumberFormat="1" applyFont="1" applyFill="1" applyBorder="1" applyAlignment="1">
      <alignment horizontal="center" vertical="center" wrapText="1"/>
    </xf>
    <xf numFmtId="165" fontId="2" fillId="2" borderId="23" xfId="0" applyNumberFormat="1" applyFont="1" applyFill="1" applyBorder="1" applyAlignment="1">
      <alignment horizontal="center" vertical="center" wrapText="1"/>
    </xf>
    <xf numFmtId="165" fontId="13" fillId="0" borderId="17" xfId="0" applyNumberFormat="1" applyFont="1" applyBorder="1" applyAlignment="1">
      <alignment horizontal="center" wrapText="1"/>
    </xf>
    <xf numFmtId="0" fontId="3" fillId="0" borderId="0" xfId="0" applyFont="1" applyFill="1" applyBorder="1" applyAlignment="1">
      <alignment vertical="center" wrapText="1"/>
    </xf>
    <xf numFmtId="0" fontId="3" fillId="0" borderId="41" xfId="0" applyFont="1" applyFill="1" applyBorder="1" applyAlignment="1">
      <alignment vertical="center" wrapText="1"/>
    </xf>
    <xf numFmtId="0" fontId="5" fillId="8" borderId="13" xfId="0" applyFont="1" applyFill="1" applyBorder="1" applyAlignment="1">
      <alignment horizontal="center" wrapText="1"/>
    </xf>
    <xf numFmtId="0" fontId="5" fillId="6" borderId="13" xfId="0" applyFont="1" applyFill="1" applyBorder="1" applyAlignment="1">
      <alignment horizontal="left" vertical="center" wrapText="1"/>
    </xf>
    <xf numFmtId="0" fontId="3" fillId="8" borderId="13" xfId="0" applyFont="1" applyFill="1" applyBorder="1" applyAlignment="1">
      <alignment horizontal="center" vertical="center" wrapText="1"/>
    </xf>
    <xf numFmtId="0" fontId="3" fillId="0" borderId="13" xfId="0" applyFont="1" applyBorder="1" applyAlignment="1">
      <alignment wrapText="1"/>
    </xf>
    <xf numFmtId="0" fontId="3" fillId="0" borderId="13" xfId="0" applyFont="1" applyFill="1" applyBorder="1" applyAlignment="1">
      <alignment wrapText="1"/>
    </xf>
    <xf numFmtId="0" fontId="2" fillId="3" borderId="13" xfId="0" applyFont="1" applyFill="1" applyBorder="1" applyAlignment="1">
      <alignment wrapText="1"/>
    </xf>
    <xf numFmtId="0" fontId="3" fillId="0" borderId="13" xfId="0" applyFont="1" applyFill="1" applyBorder="1" applyAlignment="1">
      <alignment vertical="center" wrapText="1"/>
    </xf>
    <xf numFmtId="0" fontId="3" fillId="0" borderId="13" xfId="0" applyFont="1" applyBorder="1" applyAlignment="1">
      <alignment vertical="center" wrapText="1"/>
    </xf>
    <xf numFmtId="0" fontId="16" fillId="0" borderId="41" xfId="0" applyFont="1" applyBorder="1" applyAlignment="1">
      <alignment vertical="top" wrapText="1"/>
    </xf>
    <xf numFmtId="0" fontId="22" fillId="3" borderId="0" xfId="0" applyFont="1" applyFill="1" applyBorder="1" applyAlignment="1">
      <alignment wrapText="1"/>
    </xf>
    <xf numFmtId="0" fontId="17" fillId="3" borderId="0" xfId="0" applyFont="1" applyFill="1" applyBorder="1" applyAlignment="1">
      <alignment vertical="top" wrapText="1"/>
    </xf>
    <xf numFmtId="0" fontId="3" fillId="0" borderId="14" xfId="0" applyFont="1" applyFill="1" applyBorder="1" applyAlignment="1">
      <alignment vertical="center" wrapText="1"/>
    </xf>
    <xf numFmtId="0" fontId="3" fillId="0" borderId="42" xfId="0" applyFont="1" applyFill="1" applyBorder="1" applyAlignment="1">
      <alignment vertical="center" wrapText="1"/>
    </xf>
    <xf numFmtId="165" fontId="3" fillId="0" borderId="13" xfId="0" applyNumberFormat="1" applyFont="1" applyBorder="1" applyAlignment="1">
      <alignment vertical="center" wrapText="1"/>
    </xf>
    <xf numFmtId="165" fontId="3" fillId="0" borderId="13" xfId="0" applyNumberFormat="1" applyFont="1" applyFill="1" applyBorder="1" applyAlignment="1">
      <alignment vertical="center" wrapText="1"/>
    </xf>
    <xf numFmtId="165" fontId="3" fillId="0" borderId="13" xfId="0" applyNumberFormat="1" applyFont="1" applyBorder="1" applyAlignment="1">
      <alignment wrapText="1"/>
    </xf>
    <xf numFmtId="165" fontId="3" fillId="0" borderId="43" xfId="0" applyNumberFormat="1" applyFont="1" applyFill="1" applyBorder="1" applyAlignment="1">
      <alignment wrapText="1"/>
    </xf>
    <xf numFmtId="0" fontId="0" fillId="3" borderId="0" xfId="0" applyFill="1" applyBorder="1" applyAlignment="1">
      <alignment horizontal="center" vertical="center" wrapText="1"/>
    </xf>
    <xf numFmtId="6" fontId="3" fillId="0" borderId="20" xfId="0" applyNumberFormat="1" applyFont="1" applyFill="1" applyBorder="1" applyAlignment="1">
      <alignment horizontal="center" vertical="center" wrapText="1"/>
    </xf>
    <xf numFmtId="6" fontId="3" fillId="0" borderId="22" xfId="0" applyNumberFormat="1" applyFont="1" applyFill="1" applyBorder="1" applyAlignment="1">
      <alignment horizontal="center" vertical="center" wrapText="1"/>
    </xf>
    <xf numFmtId="0" fontId="2" fillId="5" borderId="23" xfId="0" applyFont="1" applyFill="1" applyBorder="1" applyAlignment="1">
      <alignment horizontal="center" wrapText="1"/>
    </xf>
    <xf numFmtId="165" fontId="10" fillId="0" borderId="25" xfId="0" applyNumberFormat="1" applyFont="1" applyBorder="1" applyAlignment="1">
      <alignment horizontal="center" wrapText="1"/>
    </xf>
    <xf numFmtId="6" fontId="3" fillId="0" borderId="15"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165" fontId="3" fillId="0" borderId="7" xfId="0" applyNumberFormat="1" applyFont="1" applyBorder="1" applyAlignment="1">
      <alignment horizontal="center" vertical="center" wrapText="1"/>
    </xf>
    <xf numFmtId="6" fontId="3" fillId="0" borderId="16" xfId="0" applyNumberFormat="1" applyFont="1" applyBorder="1" applyAlignment="1">
      <alignment horizontal="center" vertical="center" wrapText="1"/>
    </xf>
    <xf numFmtId="0" fontId="6" fillId="8" borderId="8" xfId="0" applyFont="1" applyFill="1" applyBorder="1" applyAlignment="1">
      <alignment horizontal="center" vertical="center" wrapText="1"/>
    </xf>
    <xf numFmtId="1" fontId="6" fillId="8" borderId="3"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165" fontId="2" fillId="0" borderId="3"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0" fontId="0" fillId="3" borderId="8" xfId="0" applyFont="1" applyFill="1" applyBorder="1" applyAlignment="1">
      <alignment wrapText="1"/>
    </xf>
    <xf numFmtId="0" fontId="0" fillId="3" borderId="3" xfId="0" applyFill="1" applyBorder="1" applyAlignment="1">
      <alignment horizontal="center" wrapText="1"/>
    </xf>
    <xf numFmtId="0" fontId="2" fillId="0"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9" fillId="8" borderId="3" xfId="0" applyFont="1" applyFill="1" applyBorder="1" applyAlignment="1">
      <alignment horizontal="center" vertical="center" wrapText="1"/>
    </xf>
    <xf numFmtId="165" fontId="2" fillId="0" borderId="8" xfId="0" applyNumberFormat="1" applyFont="1" applyBorder="1" applyAlignment="1">
      <alignment horizontal="center" vertical="center" wrapText="1"/>
    </xf>
    <xf numFmtId="165" fontId="2" fillId="0" borderId="8" xfId="0" applyNumberFormat="1" applyFont="1" applyBorder="1" applyAlignment="1">
      <alignment horizontal="center" wrapText="1"/>
    </xf>
    <xf numFmtId="165" fontId="2" fillId="2" borderId="18" xfId="0" applyNumberFormat="1" applyFont="1" applyFill="1" applyBorder="1" applyAlignment="1">
      <alignment horizontal="center" wrapText="1"/>
    </xf>
    <xf numFmtId="165" fontId="2" fillId="0" borderId="19" xfId="0" quotePrefix="1" applyNumberFormat="1" applyFont="1" applyBorder="1" applyAlignment="1">
      <alignment horizontal="center" wrapText="1"/>
    </xf>
    <xf numFmtId="165" fontId="2" fillId="0" borderId="19" xfId="0" applyNumberFormat="1" applyFont="1" applyBorder="1" applyAlignment="1">
      <alignment horizontal="center" wrapText="1"/>
    </xf>
    <xf numFmtId="164" fontId="2" fillId="0" borderId="20" xfId="0" applyNumberFormat="1" applyFont="1" applyFill="1" applyBorder="1" applyAlignment="1">
      <alignment horizontal="center" vertical="top" wrapText="1"/>
    </xf>
    <xf numFmtId="164" fontId="2" fillId="0" borderId="22" xfId="0" applyNumberFormat="1" applyFont="1" applyFill="1" applyBorder="1" applyAlignment="1">
      <alignment horizontal="center" wrapText="1"/>
    </xf>
    <xf numFmtId="0" fontId="3" fillId="0" borderId="43" xfId="0" applyFont="1" applyFill="1" applyBorder="1" applyAlignment="1">
      <alignment wrapText="1"/>
    </xf>
    <xf numFmtId="0" fontId="3" fillId="0" borderId="44" xfId="0" applyFont="1" applyFill="1" applyBorder="1" applyAlignment="1">
      <alignment wrapText="1"/>
    </xf>
    <xf numFmtId="0" fontId="2" fillId="0" borderId="20" xfId="0" applyFont="1" applyFill="1" applyBorder="1" applyAlignment="1">
      <alignment horizontal="center" vertical="center" wrapText="1"/>
    </xf>
    <xf numFmtId="165" fontId="0" fillId="0" borderId="21" xfId="0" applyNumberFormat="1" applyFill="1" applyBorder="1" applyAlignment="1">
      <alignment horizontal="center" vertical="center" wrapText="1"/>
    </xf>
    <xf numFmtId="9" fontId="0" fillId="0" borderId="22" xfId="0" applyNumberFormat="1" applyFill="1" applyBorder="1" applyAlignment="1">
      <alignment horizontal="center" vertical="center" wrapText="1"/>
    </xf>
    <xf numFmtId="0" fontId="2" fillId="0" borderId="26" xfId="0"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6" fontId="3" fillId="0" borderId="21" xfId="0" applyNumberFormat="1" applyFont="1" applyFill="1" applyBorder="1" applyAlignment="1">
      <alignment horizontal="center" vertical="center" wrapText="1"/>
    </xf>
    <xf numFmtId="6" fontId="3" fillId="0" borderId="21" xfId="0" applyNumberFormat="1" applyFont="1" applyBorder="1" applyAlignment="1">
      <alignment horizontal="center" vertical="center" wrapText="1"/>
    </xf>
    <xf numFmtId="6" fontId="3" fillId="0" borderId="22" xfId="0" applyNumberFormat="1" applyFont="1" applyBorder="1" applyAlignment="1">
      <alignment horizontal="center" vertical="center" wrapText="1"/>
    </xf>
    <xf numFmtId="164" fontId="9" fillId="8" borderId="10" xfId="0" applyNumberFormat="1" applyFont="1" applyFill="1" applyBorder="1" applyAlignment="1">
      <alignment horizontal="center" wrapText="1"/>
    </xf>
    <xf numFmtId="164" fontId="9" fillId="8" borderId="11" xfId="0" applyNumberFormat="1" applyFont="1" applyFill="1" applyBorder="1" applyAlignment="1">
      <alignment horizontal="center" wrapText="1"/>
    </xf>
    <xf numFmtId="0" fontId="9" fillId="8" borderId="11" xfId="0" applyFont="1" applyFill="1" applyBorder="1" applyAlignment="1">
      <alignment horizontal="center" wrapText="1"/>
    </xf>
    <xf numFmtId="0" fontId="9" fillId="8" borderId="12" xfId="0" applyFont="1" applyFill="1" applyBorder="1" applyAlignment="1">
      <alignment horizontal="center" wrapText="1"/>
    </xf>
    <xf numFmtId="164" fontId="3" fillId="8" borderId="10" xfId="0" applyNumberFormat="1" applyFont="1" applyFill="1" applyBorder="1" applyAlignment="1">
      <alignment horizontal="center" wrapText="1"/>
    </xf>
    <xf numFmtId="165" fontId="3" fillId="8" borderId="11" xfId="0" applyNumberFormat="1" applyFont="1" applyFill="1" applyBorder="1" applyAlignment="1">
      <alignment horizontal="center" wrapText="1"/>
    </xf>
    <xf numFmtId="165" fontId="9" fillId="8" borderId="11" xfId="0" applyNumberFormat="1" applyFont="1" applyFill="1" applyBorder="1" applyAlignment="1">
      <alignment horizontal="center" wrapText="1"/>
    </xf>
    <xf numFmtId="164" fontId="9" fillId="8" borderId="12" xfId="0" applyNumberFormat="1" applyFont="1" applyFill="1" applyBorder="1" applyAlignment="1">
      <alignment horizontal="center" wrapText="1"/>
    </xf>
    <xf numFmtId="0" fontId="1" fillId="8" borderId="31" xfId="0" applyFont="1" applyFill="1" applyBorder="1" applyAlignment="1">
      <alignment horizontal="center" wrapText="1"/>
    </xf>
    <xf numFmtId="0" fontId="5" fillId="0" borderId="26" xfId="0" applyFont="1" applyBorder="1" applyAlignment="1">
      <alignment horizontal="center" wrapText="1"/>
    </xf>
    <xf numFmtId="0" fontId="5" fillId="0" borderId="28" xfId="0" applyFont="1" applyBorder="1" applyAlignment="1">
      <alignment horizontal="center" wrapText="1"/>
    </xf>
    <xf numFmtId="164" fontId="3" fillId="0" borderId="2" xfId="0" applyNumberFormat="1" applyFont="1" applyFill="1" applyBorder="1" applyAlignment="1">
      <alignment horizontal="center" wrapText="1"/>
    </xf>
    <xf numFmtId="164" fontId="3" fillId="0" borderId="36" xfId="0" applyNumberFormat="1" applyFont="1" applyFill="1" applyBorder="1" applyAlignment="1">
      <alignment horizontal="center" wrapText="1"/>
    </xf>
    <xf numFmtId="164" fontId="3" fillId="0" borderId="35" xfId="0" applyNumberFormat="1" applyFont="1" applyFill="1" applyBorder="1" applyAlignment="1">
      <alignment horizontal="center" wrapText="1"/>
    </xf>
    <xf numFmtId="0" fontId="0" fillId="0" borderId="0" xfId="0" applyAlignment="1">
      <alignment wrapText="1"/>
    </xf>
    <xf numFmtId="9" fontId="0" fillId="0" borderId="24" xfId="0" applyNumberFormat="1" applyFont="1" applyFill="1" applyBorder="1" applyAlignment="1">
      <alignment horizontal="center" vertical="center" wrapText="1"/>
    </xf>
    <xf numFmtId="9" fontId="0" fillId="0" borderId="24" xfId="0" applyNumberFormat="1" applyFill="1" applyBorder="1" applyAlignment="1">
      <alignment horizontal="center" vertical="center" wrapText="1"/>
    </xf>
    <xf numFmtId="9" fontId="2" fillId="0" borderId="3" xfId="0" applyNumberFormat="1" applyFont="1" applyBorder="1" applyAlignment="1">
      <alignment horizontal="center" wrapText="1"/>
    </xf>
    <xf numFmtId="9" fontId="2" fillId="0" borderId="4" xfId="0" applyNumberFormat="1" applyFont="1" applyBorder="1" applyAlignment="1">
      <alignment horizontal="center" wrapText="1"/>
    </xf>
    <xf numFmtId="164" fontId="3" fillId="0" borderId="47" xfId="0" applyNumberFormat="1" applyFont="1" applyFill="1" applyBorder="1" applyAlignment="1">
      <alignment horizontal="center" wrapText="1"/>
    </xf>
    <xf numFmtId="0" fontId="13" fillId="0" borderId="3" xfId="0" applyFont="1" applyBorder="1" applyAlignment="1">
      <alignment horizontal="center" wrapText="1"/>
    </xf>
    <xf numFmtId="164" fontId="9" fillId="0" borderId="3" xfId="0" applyNumberFormat="1" applyFont="1" applyBorder="1" applyAlignment="1">
      <alignment horizontal="center" wrapText="1"/>
    </xf>
    <xf numFmtId="164" fontId="3" fillId="0" borderId="3" xfId="0" applyNumberFormat="1" applyFont="1" applyFill="1" applyBorder="1" applyAlignment="1">
      <alignment horizontal="center" wrapText="1"/>
    </xf>
    <xf numFmtId="164" fontId="3" fillId="0" borderId="14" xfId="0" applyNumberFormat="1" applyFont="1" applyFill="1" applyBorder="1" applyAlignment="1">
      <alignment horizontal="center" wrapText="1"/>
    </xf>
    <xf numFmtId="164" fontId="9" fillId="8" borderId="51" xfId="0" applyNumberFormat="1" applyFont="1" applyFill="1" applyBorder="1" applyAlignment="1">
      <alignment horizontal="center" wrapText="1"/>
    </xf>
    <xf numFmtId="6" fontId="3" fillId="0" borderId="53" xfId="0" applyNumberFormat="1" applyFont="1" applyFill="1" applyBorder="1" applyAlignment="1">
      <alignment horizontal="center" vertical="center" wrapText="1"/>
    </xf>
    <xf numFmtId="0" fontId="6" fillId="8" borderId="14" xfId="0" applyFont="1" applyFill="1" applyBorder="1" applyAlignment="1">
      <alignment horizontal="center" vertical="center" wrapText="1"/>
    </xf>
    <xf numFmtId="0" fontId="0" fillId="0" borderId="14" xfId="0" applyFill="1" applyBorder="1" applyAlignment="1">
      <alignment vertical="center" wrapText="1"/>
    </xf>
    <xf numFmtId="0" fontId="0" fillId="3" borderId="14" xfId="0" applyFill="1" applyBorder="1" applyAlignment="1">
      <alignment wrapText="1"/>
    </xf>
    <xf numFmtId="0" fontId="10" fillId="0" borderId="14" xfId="0" applyFont="1" applyFill="1" applyBorder="1" applyAlignment="1">
      <alignment vertical="center" wrapText="1"/>
    </xf>
    <xf numFmtId="0" fontId="3" fillId="8" borderId="14" xfId="0" applyFont="1" applyFill="1" applyBorder="1" applyAlignment="1">
      <alignment horizontal="center" vertical="center" wrapText="1"/>
    </xf>
    <xf numFmtId="0" fontId="0" fillId="0" borderId="14" xfId="0" applyFill="1" applyBorder="1" applyAlignment="1">
      <alignment wrapText="1"/>
    </xf>
    <xf numFmtId="0" fontId="0" fillId="0" borderId="42" xfId="0" applyFill="1" applyBorder="1" applyAlignment="1">
      <alignment wrapText="1"/>
    </xf>
    <xf numFmtId="164" fontId="2" fillId="0" borderId="6"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wrapText="1"/>
    </xf>
    <xf numFmtId="9" fontId="2" fillId="2" borderId="6" xfId="0" applyNumberFormat="1" applyFont="1" applyFill="1" applyBorder="1" applyAlignment="1">
      <alignment horizontal="center" vertical="center" wrapText="1"/>
    </xf>
    <xf numFmtId="0" fontId="0" fillId="3" borderId="6" xfId="0" applyFill="1" applyBorder="1" applyAlignment="1">
      <alignment horizontal="center" wrapText="1"/>
    </xf>
    <xf numFmtId="164" fontId="2" fillId="0" borderId="6" xfId="0" applyNumberFormat="1" applyFont="1" applyFill="1" applyBorder="1" applyAlignment="1">
      <alignment horizontal="center" vertical="center" wrapText="1"/>
    </xf>
    <xf numFmtId="165" fontId="2" fillId="0" borderId="6" xfId="0" applyNumberFormat="1" applyFont="1" applyBorder="1" applyAlignment="1">
      <alignment horizontal="center" wrapText="1"/>
    </xf>
    <xf numFmtId="165" fontId="2" fillId="0" borderId="25" xfId="0" applyNumberFormat="1" applyFont="1" applyBorder="1" applyAlignment="1">
      <alignment horizontal="center" wrapText="1"/>
    </xf>
    <xf numFmtId="164" fontId="2" fillId="0" borderId="22" xfId="0" applyNumberFormat="1" applyFont="1" applyFill="1" applyBorder="1" applyAlignment="1">
      <alignment horizontal="center" vertical="center" wrapText="1"/>
    </xf>
    <xf numFmtId="9" fontId="2" fillId="0" borderId="35" xfId="0" applyNumberFormat="1" applyFont="1" applyFill="1" applyBorder="1" applyAlignment="1">
      <alignment horizontal="center" vertical="center" wrapText="1"/>
    </xf>
    <xf numFmtId="0" fontId="9" fillId="8" borderId="30" xfId="0" applyFont="1" applyFill="1" applyBorder="1" applyAlignment="1">
      <alignment horizontal="center" wrapText="1"/>
    </xf>
    <xf numFmtId="6" fontId="10" fillId="0" borderId="17" xfId="0" applyNumberFormat="1" applyFont="1" applyFill="1" applyBorder="1" applyAlignment="1">
      <alignment horizontal="left" wrapText="1"/>
    </xf>
    <xf numFmtId="6" fontId="10" fillId="0" borderId="24" xfId="0" applyNumberFormat="1" applyFont="1" applyFill="1" applyBorder="1" applyAlignment="1">
      <alignment horizontal="left" wrapText="1"/>
    </xf>
    <xf numFmtId="0" fontId="0" fillId="0" borderId="20" xfId="0" applyFill="1" applyBorder="1" applyAlignment="1">
      <alignment vertical="center" wrapText="1"/>
    </xf>
    <xf numFmtId="0" fontId="0" fillId="0" borderId="2" xfId="0" applyFill="1" applyBorder="1" applyAlignment="1">
      <alignment horizontal="center" vertical="center" wrapText="1"/>
    </xf>
    <xf numFmtId="0" fontId="0" fillId="0" borderId="36" xfId="0" applyFill="1" applyBorder="1" applyAlignment="1">
      <alignment vertical="center" wrapText="1"/>
    </xf>
    <xf numFmtId="164" fontId="2" fillId="0" borderId="6" xfId="0" quotePrefix="1"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165" fontId="12" fillId="2" borderId="6" xfId="0" applyNumberFormat="1" applyFont="1" applyFill="1" applyBorder="1" applyAlignment="1">
      <alignment horizontal="center" vertical="center" wrapText="1"/>
    </xf>
    <xf numFmtId="165" fontId="2" fillId="0" borderId="6" xfId="0" quotePrefix="1" applyNumberFormat="1" applyFont="1" applyBorder="1" applyAlignment="1">
      <alignment horizontal="center" wrapText="1"/>
    </xf>
    <xf numFmtId="164" fontId="2" fillId="0" borderId="55" xfId="0" applyNumberFormat="1" applyFont="1" applyFill="1" applyBorder="1" applyAlignment="1">
      <alignment horizontal="center" vertical="center" wrapText="1"/>
    </xf>
    <xf numFmtId="164" fontId="2" fillId="0" borderId="56" xfId="0" applyNumberFormat="1" applyFont="1" applyFill="1" applyBorder="1" applyAlignment="1">
      <alignment horizontal="center" vertical="center" wrapText="1"/>
    </xf>
    <xf numFmtId="9" fontId="2" fillId="0" borderId="56" xfId="0" applyNumberFormat="1" applyFont="1" applyFill="1" applyBorder="1" applyAlignment="1">
      <alignment horizontal="center" vertical="center" wrapText="1"/>
    </xf>
    <xf numFmtId="9" fontId="2" fillId="0" borderId="57" xfId="0" applyNumberFormat="1" applyFont="1" applyFill="1" applyBorder="1" applyAlignment="1">
      <alignment horizontal="center" vertical="center" wrapText="1"/>
    </xf>
    <xf numFmtId="0" fontId="0" fillId="0" borderId="5" xfId="0" applyBorder="1" applyAlignment="1">
      <alignment vertical="top" wrapText="1"/>
    </xf>
    <xf numFmtId="0" fontId="0" fillId="0" borderId="41" xfId="0" applyBorder="1" applyAlignment="1">
      <alignment vertical="top" wrapText="1"/>
    </xf>
    <xf numFmtId="0" fontId="0" fillId="0" borderId="39" xfId="0" applyBorder="1" applyAlignment="1">
      <alignment vertical="top" wrapText="1"/>
    </xf>
    <xf numFmtId="0" fontId="0" fillId="0" borderId="0" xfId="0" applyAlignment="1">
      <alignment wrapText="1"/>
    </xf>
    <xf numFmtId="0" fontId="5" fillId="0" borderId="8" xfId="0" applyFont="1" applyBorder="1" applyAlignment="1">
      <alignment horizontal="center" wrapText="1"/>
    </xf>
    <xf numFmtId="0" fontId="13" fillId="0" borderId="47" xfId="0" applyFont="1" applyBorder="1" applyAlignment="1">
      <alignment horizontal="center" wrapText="1"/>
    </xf>
    <xf numFmtId="0" fontId="18" fillId="0" borderId="10" xfId="0" applyFont="1" applyBorder="1" applyAlignment="1">
      <alignment horizontal="center" vertical="top" wrapText="1"/>
    </xf>
    <xf numFmtId="0" fontId="19" fillId="0" borderId="11" xfId="0" applyFont="1" applyBorder="1" applyAlignment="1">
      <alignment horizontal="center" vertical="top" wrapText="1"/>
    </xf>
    <xf numFmtId="0" fontId="19" fillId="0" borderId="12" xfId="0" applyFont="1" applyBorder="1" applyAlignment="1">
      <alignment horizontal="center" vertical="top" wrapText="1"/>
    </xf>
    <xf numFmtId="6" fontId="2"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6" fontId="2"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2" fillId="0" borderId="24"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5" fillId="0" borderId="0" xfId="0" applyFont="1" applyBorder="1" applyAlignment="1">
      <alignment wrapText="1"/>
    </xf>
    <xf numFmtId="0" fontId="20" fillId="0" borderId="45" xfId="0" applyFont="1" applyFill="1" applyBorder="1" applyAlignment="1">
      <alignment horizontal="center" wrapText="1"/>
    </xf>
    <xf numFmtId="0" fontId="21" fillId="0" borderId="46" xfId="0" applyFont="1" applyFill="1" applyBorder="1" applyAlignment="1">
      <alignment horizontal="center" wrapText="1"/>
    </xf>
    <xf numFmtId="6" fontId="2" fillId="0" borderId="20" xfId="0" applyNumberFormat="1" applyFont="1" applyFill="1" applyBorder="1" applyAlignment="1">
      <alignment horizontal="center" vertical="center" wrapText="1"/>
    </xf>
    <xf numFmtId="0" fontId="0" fillId="0" borderId="22" xfId="0" applyBorder="1" applyAlignment="1">
      <alignment horizontal="center" vertical="center" wrapText="1"/>
    </xf>
    <xf numFmtId="6" fontId="2" fillId="0" borderId="2"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5" xfId="0" applyBorder="1" applyAlignment="1">
      <alignment horizontal="center" vertical="center" wrapText="1"/>
    </xf>
    <xf numFmtId="0" fontId="16" fillId="0" borderId="31" xfId="0" applyFont="1" applyBorder="1" applyAlignment="1">
      <alignment vertical="top" wrapText="1"/>
    </xf>
    <xf numFmtId="0" fontId="17" fillId="0" borderId="30" xfId="0" applyFont="1" applyBorder="1" applyAlignment="1">
      <alignment vertical="top" wrapText="1"/>
    </xf>
    <xf numFmtId="0" fontId="4" fillId="0" borderId="9" xfId="0" applyFont="1" applyBorder="1" applyAlignment="1">
      <alignment wrapText="1"/>
    </xf>
    <xf numFmtId="0" fontId="0" fillId="0" borderId="37" xfId="0" applyBorder="1" applyAlignment="1">
      <alignment wrapText="1"/>
    </xf>
    <xf numFmtId="0" fontId="0" fillId="0" borderId="5" xfId="0" applyBorder="1" applyAlignment="1">
      <alignment wrapText="1"/>
    </xf>
    <xf numFmtId="0" fontId="0" fillId="0" borderId="39" xfId="0" applyBorder="1" applyAlignment="1">
      <alignment wrapText="1"/>
    </xf>
    <xf numFmtId="0" fontId="4" fillId="8" borderId="1" xfId="0" applyFont="1" applyFill="1" applyBorder="1" applyAlignment="1">
      <alignment wrapText="1"/>
    </xf>
    <xf numFmtId="0" fontId="0" fillId="8" borderId="32" xfId="0" applyFill="1" applyBorder="1" applyAlignment="1">
      <alignment wrapText="1"/>
    </xf>
    <xf numFmtId="0" fontId="5" fillId="6" borderId="9" xfId="0" applyFont="1" applyFill="1" applyBorder="1" applyAlignment="1">
      <alignment horizontal="center" wrapText="1"/>
    </xf>
    <xf numFmtId="0" fontId="0" fillId="6" borderId="0" xfId="0" applyFill="1" applyBorder="1" applyAlignment="1">
      <alignment horizontal="center" wrapText="1"/>
    </xf>
    <xf numFmtId="0" fontId="0" fillId="0" borderId="0" xfId="0" applyAlignment="1">
      <alignment wrapText="1"/>
    </xf>
    <xf numFmtId="0" fontId="2" fillId="0" borderId="41"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9" xfId="0" applyBorder="1" applyAlignment="1">
      <alignment horizontal="center" vertical="center" wrapText="1"/>
    </xf>
    <xf numFmtId="165" fontId="2" fillId="7" borderId="8" xfId="0" applyNumberFormat="1" applyFont="1" applyFill="1" applyBorder="1" applyAlignment="1">
      <alignment horizontal="center" vertical="center" wrapText="1"/>
    </xf>
    <xf numFmtId="165" fontId="0" fillId="0" borderId="17" xfId="0" applyNumberFormat="1" applyBorder="1" applyAlignment="1">
      <alignment horizontal="center" vertical="center" wrapText="1"/>
    </xf>
    <xf numFmtId="165" fontId="0" fillId="0" borderId="3" xfId="0" applyNumberFormat="1" applyBorder="1" applyAlignment="1">
      <alignment horizontal="center" vertical="center" wrapText="1"/>
    </xf>
    <xf numFmtId="0" fontId="2" fillId="0" borderId="25" xfId="0" applyFont="1" applyFill="1" applyBorder="1" applyAlignment="1">
      <alignment horizontal="center" vertical="center" wrapText="1"/>
    </xf>
    <xf numFmtId="0" fontId="2" fillId="2" borderId="0" xfId="0" applyFont="1" applyFill="1" applyBorder="1" applyAlignment="1">
      <alignment horizontal="left" vertical="top" wrapText="1"/>
    </xf>
    <xf numFmtId="0" fontId="16" fillId="0" borderId="31" xfId="0" applyFont="1" applyFill="1" applyBorder="1" applyAlignment="1">
      <alignment vertical="top" wrapText="1"/>
    </xf>
    <xf numFmtId="0" fontId="16" fillId="0" borderId="29" xfId="0" applyFont="1" applyBorder="1" applyAlignment="1">
      <alignment vertical="top" wrapText="1"/>
    </xf>
    <xf numFmtId="0" fontId="16" fillId="0" borderId="30" xfId="0" applyFont="1" applyBorder="1" applyAlignment="1">
      <alignment vertical="top" wrapText="1"/>
    </xf>
    <xf numFmtId="0" fontId="20" fillId="0" borderId="21" xfId="0" applyFont="1" applyFill="1" applyBorder="1" applyAlignment="1">
      <alignment horizontal="center" wrapText="1"/>
    </xf>
    <xf numFmtId="0" fontId="23" fillId="0" borderId="21" xfId="0" applyFont="1" applyBorder="1" applyAlignment="1">
      <alignment wrapText="1"/>
    </xf>
    <xf numFmtId="0" fontId="23" fillId="0" borderId="50" xfId="0" applyFont="1" applyBorder="1" applyAlignment="1">
      <alignment wrapText="1"/>
    </xf>
    <xf numFmtId="0" fontId="14" fillId="2" borderId="58" xfId="0" applyFont="1" applyFill="1" applyBorder="1" applyAlignment="1">
      <alignment horizontal="center" wrapText="1"/>
    </xf>
    <xf numFmtId="0" fontId="14" fillId="2" borderId="0" xfId="0" applyFont="1" applyFill="1" applyBorder="1" applyAlignment="1">
      <alignment horizontal="center" wrapText="1"/>
    </xf>
    <xf numFmtId="0" fontId="0" fillId="0" borderId="59" xfId="0" applyBorder="1" applyAlignment="1">
      <alignment wrapText="1"/>
    </xf>
    <xf numFmtId="0" fontId="5" fillId="3" borderId="9"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15" fillId="0" borderId="48" xfId="0" applyFont="1" applyBorder="1" applyAlignment="1">
      <alignment wrapText="1"/>
    </xf>
    <xf numFmtId="0" fontId="0" fillId="0" borderId="54" xfId="0" applyBorder="1" applyAlignment="1">
      <alignment wrapText="1"/>
    </xf>
    <xf numFmtId="0" fontId="0" fillId="0" borderId="60" xfId="0" applyBorder="1" applyAlignment="1">
      <alignment wrapText="1"/>
    </xf>
    <xf numFmtId="0" fontId="0" fillId="0" borderId="49" xfId="0" applyBorder="1" applyAlignment="1">
      <alignment wrapText="1"/>
    </xf>
    <xf numFmtId="0" fontId="0" fillId="0" borderId="44" xfId="0" applyBorder="1" applyAlignment="1">
      <alignment wrapText="1"/>
    </xf>
    <xf numFmtId="0" fontId="0" fillId="0" borderId="52" xfId="0" applyBorder="1" applyAlignment="1">
      <alignment wrapText="1"/>
    </xf>
    <xf numFmtId="0" fontId="8" fillId="3" borderId="9" xfId="0" applyFont="1" applyFill="1" applyBorder="1" applyAlignment="1">
      <alignment horizontal="center" vertical="center" wrapText="1"/>
    </xf>
    <xf numFmtId="0" fontId="0" fillId="0" borderId="0" xfId="0" applyBorder="1" applyAlignment="1">
      <alignment wrapText="1"/>
    </xf>
    <xf numFmtId="0" fontId="22" fillId="0" borderId="21" xfId="0" applyFont="1" applyBorder="1" applyAlignment="1">
      <alignment wrapText="1"/>
    </xf>
    <xf numFmtId="0" fontId="22" fillId="0" borderId="22" xfId="0" applyFont="1" applyBorder="1" applyAlignment="1">
      <alignment wrapText="1"/>
    </xf>
    <xf numFmtId="6" fontId="2" fillId="0" borderId="0"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4" fillId="0" borderId="2" xfId="0" applyFont="1" applyBorder="1" applyAlignment="1">
      <alignment vertical="center" wrapText="1"/>
    </xf>
    <xf numFmtId="0" fontId="0" fillId="0" borderId="17" xfId="0" applyBorder="1" applyAlignment="1">
      <alignment vertical="center" wrapText="1"/>
    </xf>
    <xf numFmtId="0" fontId="0" fillId="0" borderId="6"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 fillId="7" borderId="8" xfId="0" applyFont="1" applyFill="1" applyBorder="1" applyAlignment="1">
      <alignment horizontal="center" vertical="center" wrapText="1"/>
    </xf>
    <xf numFmtId="0" fontId="0" fillId="0" borderId="3" xfId="0" applyBorder="1" applyAlignment="1">
      <alignment horizontal="center" vertical="center" wrapText="1"/>
    </xf>
    <xf numFmtId="0" fontId="4" fillId="0" borderId="2" xfId="0" applyFont="1" applyBorder="1" applyAlignment="1">
      <alignment wrapText="1"/>
    </xf>
    <xf numFmtId="0" fontId="4" fillId="0" borderId="17"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23" fillId="0" borderId="0" xfId="0" applyFont="1" applyBorder="1" applyAlignment="1">
      <alignment wrapText="1"/>
    </xf>
    <xf numFmtId="0" fontId="4" fillId="0" borderId="48" xfId="0" applyFont="1" applyBorder="1" applyAlignment="1">
      <alignment wrapText="1"/>
    </xf>
    <xf numFmtId="0" fontId="0" fillId="0" borderId="61" xfId="0" applyBorder="1" applyAlignment="1">
      <alignment wrapText="1"/>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58"/>
  <sheetViews>
    <sheetView tabSelected="1" workbookViewId="0">
      <pane ySplit="1" topLeftCell="A2" activePane="bottomLeft" state="frozen"/>
      <selection pane="bottomLeft" activeCell="V7" sqref="V7"/>
    </sheetView>
  </sheetViews>
  <sheetFormatPr defaultColWidth="9.109375" defaultRowHeight="14.4" x14ac:dyDescent="0.3"/>
  <cols>
    <col min="1" max="1" width="23.88671875" style="1" customWidth="1"/>
    <col min="2" max="2" width="12.6640625" style="1" customWidth="1"/>
    <col min="3" max="3" width="12.6640625" style="75" customWidth="1"/>
    <col min="4" max="4" width="1.6640625" style="37" customWidth="1"/>
    <col min="5" max="5" width="46.33203125" style="1" hidden="1" customWidth="1"/>
    <col min="6" max="6" width="12.6640625" style="1" customWidth="1"/>
    <col min="7" max="8" width="12.6640625" style="77" customWidth="1"/>
    <col min="9" max="9" width="14" style="1" customWidth="1"/>
    <col min="10" max="10" width="1.6640625" style="37" customWidth="1"/>
    <col min="11" max="11" width="16.109375" style="1" hidden="1" customWidth="1"/>
    <col min="12" max="14" width="12.6640625" style="1" customWidth="1"/>
    <col min="15" max="15" width="14.5546875" style="246" customWidth="1"/>
    <col min="16" max="18" width="12.6640625" style="1" customWidth="1"/>
    <col min="19" max="19" width="14.5546875" style="201" customWidth="1"/>
    <col min="20" max="16384" width="9.109375" style="1"/>
  </cols>
  <sheetData>
    <row r="1" spans="1:254" ht="48.75" customHeight="1" thickTop="1" thickBot="1" x14ac:dyDescent="0.55000000000000004">
      <c r="A1" s="195" t="s">
        <v>106</v>
      </c>
      <c r="B1" s="261" t="s">
        <v>36</v>
      </c>
      <c r="C1" s="262"/>
      <c r="D1" s="142"/>
      <c r="E1" s="14" t="s">
        <v>34</v>
      </c>
      <c r="F1" s="290" t="s">
        <v>99</v>
      </c>
      <c r="G1" s="308"/>
      <c r="H1" s="308"/>
      <c r="I1" s="309"/>
      <c r="J1" s="142"/>
      <c r="K1" s="14" t="s">
        <v>34</v>
      </c>
      <c r="L1" s="290" t="s">
        <v>51</v>
      </c>
      <c r="M1" s="291"/>
      <c r="N1" s="292"/>
      <c r="O1" s="324"/>
      <c r="P1" s="293" t="s">
        <v>103</v>
      </c>
      <c r="Q1" s="294"/>
      <c r="R1" s="294"/>
      <c r="S1" s="295"/>
    </row>
    <row r="2" spans="1:254" ht="18.600000000000001" thickTop="1" x14ac:dyDescent="0.35">
      <c r="A2" s="78" t="s">
        <v>105</v>
      </c>
      <c r="B2" s="196" t="s">
        <v>2</v>
      </c>
      <c r="C2" s="197" t="s">
        <v>3</v>
      </c>
      <c r="E2" s="11" t="s">
        <v>8</v>
      </c>
      <c r="F2" s="9" t="s">
        <v>2</v>
      </c>
      <c r="G2" s="20" t="s">
        <v>3</v>
      </c>
      <c r="H2" s="130" t="s">
        <v>42</v>
      </c>
      <c r="I2" s="117" t="s">
        <v>43</v>
      </c>
      <c r="K2" s="11" t="s">
        <v>8</v>
      </c>
      <c r="L2" s="9" t="s">
        <v>2</v>
      </c>
      <c r="M2" s="9" t="s">
        <v>3</v>
      </c>
      <c r="N2" s="207" t="s">
        <v>42</v>
      </c>
      <c r="O2" s="207" t="s">
        <v>43</v>
      </c>
      <c r="P2" s="247" t="s">
        <v>2</v>
      </c>
      <c r="Q2" s="9" t="s">
        <v>3</v>
      </c>
      <c r="R2" s="248" t="s">
        <v>42</v>
      </c>
      <c r="S2" s="207" t="s">
        <v>43</v>
      </c>
    </row>
    <row r="3" spans="1:254" ht="36" x14ac:dyDescent="0.35">
      <c r="A3" s="79" t="s">
        <v>31</v>
      </c>
      <c r="B3" s="198">
        <v>189.5</v>
      </c>
      <c r="C3" s="13">
        <v>107.5</v>
      </c>
      <c r="E3" s="11" t="s">
        <v>31</v>
      </c>
      <c r="F3" s="10">
        <v>161.1</v>
      </c>
      <c r="G3" s="55">
        <v>119.89</v>
      </c>
      <c r="H3" s="55">
        <v>113.88</v>
      </c>
      <c r="I3" s="12">
        <v>61.81</v>
      </c>
      <c r="K3" s="11" t="s">
        <v>31</v>
      </c>
      <c r="L3" s="10">
        <v>166</v>
      </c>
      <c r="M3" s="10">
        <v>104.7</v>
      </c>
      <c r="N3" s="209">
        <v>126.27</v>
      </c>
      <c r="O3" s="208">
        <v>35.799999999999997</v>
      </c>
      <c r="P3" s="210">
        <v>153.19999999999999</v>
      </c>
      <c r="Q3" s="10">
        <v>100.67</v>
      </c>
      <c r="R3" s="206">
        <v>118.36</v>
      </c>
      <c r="S3" s="208">
        <v>35.799999999999997</v>
      </c>
    </row>
    <row r="4" spans="1:254" ht="36" x14ac:dyDescent="0.35">
      <c r="A4" s="79" t="s">
        <v>32</v>
      </c>
      <c r="B4" s="198">
        <f>+B3*1.065</f>
        <v>201.8175</v>
      </c>
      <c r="C4" s="13">
        <f>+C3*1.065</f>
        <v>114.4875</v>
      </c>
      <c r="E4" s="11" t="s">
        <v>44</v>
      </c>
      <c r="F4" s="10">
        <v>177.5</v>
      </c>
      <c r="G4" s="55">
        <v>132.76</v>
      </c>
      <c r="H4" s="55">
        <v>126.35</v>
      </c>
      <c r="I4" s="13">
        <v>70.11</v>
      </c>
      <c r="K4" s="11" t="s">
        <v>32</v>
      </c>
      <c r="L4" s="10">
        <v>177.71</v>
      </c>
      <c r="M4" s="10">
        <v>117.22</v>
      </c>
      <c r="N4" s="209">
        <v>145.06</v>
      </c>
      <c r="O4" s="209">
        <v>42.06</v>
      </c>
      <c r="P4" s="210">
        <v>164.61</v>
      </c>
      <c r="Q4" s="10">
        <v>112.71</v>
      </c>
      <c r="R4" s="206">
        <v>136.93</v>
      </c>
      <c r="S4" s="209">
        <v>42.06</v>
      </c>
    </row>
    <row r="5" spans="1:254" ht="36.6" thickBot="1" x14ac:dyDescent="0.4">
      <c r="A5" s="80" t="s">
        <v>40</v>
      </c>
      <c r="B5" s="199">
        <f>+B4*1.065</f>
        <v>214.93563749999998</v>
      </c>
      <c r="C5" s="200">
        <f>+C4*1.065</f>
        <v>121.9291875</v>
      </c>
      <c r="E5" s="11" t="s">
        <v>45</v>
      </c>
      <c r="F5" s="10">
        <v>194.88</v>
      </c>
      <c r="G5" s="55">
        <v>146.34</v>
      </c>
      <c r="H5" s="55">
        <v>139.47999999999999</v>
      </c>
      <c r="I5" s="13">
        <v>78.739999999999995</v>
      </c>
      <c r="K5" s="11" t="s">
        <v>40</v>
      </c>
      <c r="L5" s="10">
        <v>203.35</v>
      </c>
      <c r="M5" s="10">
        <v>133.69999999999999</v>
      </c>
      <c r="N5" s="209">
        <v>170.47</v>
      </c>
      <c r="O5" s="209">
        <v>49.99</v>
      </c>
      <c r="P5" s="210">
        <v>189.8</v>
      </c>
      <c r="Q5" s="10">
        <v>128.66</v>
      </c>
      <c r="R5" s="206">
        <v>162.32</v>
      </c>
      <c r="S5" s="209">
        <v>49.99</v>
      </c>
    </row>
    <row r="6" spans="1:254" ht="32.25" customHeight="1" thickTop="1" x14ac:dyDescent="0.3">
      <c r="A6" s="274"/>
      <c r="B6" s="270" t="s">
        <v>104</v>
      </c>
      <c r="C6" s="271"/>
      <c r="E6" s="312" t="s">
        <v>46</v>
      </c>
      <c r="F6" s="313"/>
      <c r="G6" s="313"/>
      <c r="H6" s="313"/>
      <c r="I6" s="314"/>
      <c r="K6" s="320"/>
      <c r="L6" s="321"/>
      <c r="M6" s="321"/>
      <c r="N6" s="321"/>
      <c r="O6" s="325"/>
      <c r="P6" s="300"/>
      <c r="Q6" s="301"/>
      <c r="R6" s="301"/>
      <c r="S6" s="302"/>
    </row>
    <row r="7" spans="1:254" ht="26.25" customHeight="1" thickBot="1" x14ac:dyDescent="0.35">
      <c r="A7" s="275"/>
      <c r="B7" s="272"/>
      <c r="C7" s="273"/>
      <c r="E7" s="315"/>
      <c r="F7" s="316"/>
      <c r="G7" s="316"/>
      <c r="H7" s="316"/>
      <c r="I7" s="317"/>
      <c r="K7" s="322"/>
      <c r="L7" s="323"/>
      <c r="M7" s="323"/>
      <c r="N7" s="323"/>
      <c r="O7" s="326"/>
      <c r="P7" s="303"/>
      <c r="Q7" s="304"/>
      <c r="R7" s="304"/>
      <c r="S7" s="305"/>
    </row>
    <row r="8" spans="1:254" ht="15.6" hidden="1" thickTop="1" x14ac:dyDescent="0.35">
      <c r="A8" s="276" t="s">
        <v>37</v>
      </c>
      <c r="B8" s="277"/>
      <c r="C8" s="277"/>
      <c r="D8" s="278"/>
      <c r="E8" s="278"/>
      <c r="F8" s="278"/>
      <c r="G8" s="278"/>
      <c r="H8" s="278"/>
      <c r="I8" s="278"/>
      <c r="J8" s="278"/>
      <c r="K8" s="278"/>
      <c r="L8" s="278"/>
      <c r="M8" s="278"/>
      <c r="N8" s="278"/>
      <c r="O8" s="278"/>
      <c r="P8" s="278"/>
      <c r="Q8" s="278"/>
      <c r="R8" s="271"/>
      <c r="S8" s="1"/>
    </row>
    <row r="9" spans="1:254" ht="31.8" hidden="1" thickTop="1" x14ac:dyDescent="0.3">
      <c r="A9" s="31" t="s">
        <v>33</v>
      </c>
      <c r="B9" s="263">
        <v>4130</v>
      </c>
      <c r="C9" s="264"/>
      <c r="D9" s="113"/>
      <c r="E9" s="131" t="s">
        <v>33</v>
      </c>
      <c r="F9" s="310">
        <v>4130</v>
      </c>
      <c r="G9" s="297"/>
      <c r="H9" s="297"/>
      <c r="I9" s="311"/>
      <c r="J9" s="113"/>
      <c r="K9" s="144" t="s">
        <v>33</v>
      </c>
      <c r="L9" s="252">
        <v>4130</v>
      </c>
      <c r="M9" s="253"/>
      <c r="N9" s="253"/>
      <c r="P9" s="252">
        <v>4130</v>
      </c>
      <c r="Q9" s="252"/>
      <c r="R9" s="254"/>
      <c r="S9" s="1"/>
    </row>
    <row r="10" spans="1:254" ht="63" hidden="1" thickTop="1" x14ac:dyDescent="0.3">
      <c r="A10" s="31" t="s">
        <v>26</v>
      </c>
      <c r="B10" s="265">
        <v>6550</v>
      </c>
      <c r="C10" s="255"/>
      <c r="D10" s="113"/>
      <c r="E10" s="131" t="s">
        <v>26</v>
      </c>
      <c r="F10" s="310">
        <v>6550</v>
      </c>
      <c r="G10" s="297"/>
      <c r="H10" s="297"/>
      <c r="I10" s="311"/>
      <c r="J10" s="113"/>
      <c r="K10" s="144" t="s">
        <v>26</v>
      </c>
      <c r="L10" s="252">
        <v>6550</v>
      </c>
      <c r="M10" s="253"/>
      <c r="N10" s="253"/>
      <c r="P10" s="252">
        <v>6550</v>
      </c>
      <c r="Q10" s="253"/>
      <c r="R10" s="255"/>
      <c r="S10" s="1"/>
    </row>
    <row r="11" spans="1:254" ht="48" hidden="1" thickTop="1" thickBot="1" x14ac:dyDescent="0.35">
      <c r="A11" s="126" t="s">
        <v>27</v>
      </c>
      <c r="B11" s="266" t="s">
        <v>28</v>
      </c>
      <c r="C11" s="267"/>
      <c r="D11" s="113"/>
      <c r="E11" s="132" t="s">
        <v>27</v>
      </c>
      <c r="F11" s="279" t="s">
        <v>28</v>
      </c>
      <c r="G11" s="280"/>
      <c r="H11" s="280"/>
      <c r="I11" s="281"/>
      <c r="J11" s="113"/>
      <c r="K11" s="145" t="s">
        <v>27</v>
      </c>
      <c r="L11" s="256" t="s">
        <v>28</v>
      </c>
      <c r="M11" s="257"/>
      <c r="N11" s="257"/>
      <c r="P11" s="258" t="s">
        <v>52</v>
      </c>
      <c r="Q11" s="258"/>
      <c r="R11" s="259"/>
      <c r="S11" s="1"/>
    </row>
    <row r="12" spans="1:254" ht="25.5" customHeight="1" thickTop="1" thickBot="1" x14ac:dyDescent="0.35">
      <c r="A12" s="296" t="s">
        <v>14</v>
      </c>
      <c r="B12" s="297"/>
      <c r="C12" s="297"/>
      <c r="D12" s="298"/>
      <c r="E12" s="298"/>
      <c r="F12" s="298"/>
      <c r="G12" s="298"/>
      <c r="H12" s="298"/>
      <c r="I12" s="298"/>
      <c r="J12" s="298"/>
      <c r="K12" s="298"/>
      <c r="L12" s="298"/>
      <c r="M12" s="298"/>
      <c r="N12" s="298"/>
      <c r="O12" s="298"/>
      <c r="P12" s="298"/>
      <c r="Q12" s="298"/>
      <c r="R12" s="299"/>
      <c r="S12" s="278"/>
    </row>
    <row r="13" spans="1:254" ht="70.5" customHeight="1" thickTop="1" thickBot="1" x14ac:dyDescent="0.4">
      <c r="A13" s="81" t="s">
        <v>35</v>
      </c>
      <c r="B13" s="187" t="s">
        <v>30</v>
      </c>
      <c r="C13" s="194" t="s">
        <v>29</v>
      </c>
      <c r="E13" s="133" t="s">
        <v>35</v>
      </c>
      <c r="F13" s="191" t="s">
        <v>30</v>
      </c>
      <c r="G13" s="192" t="s">
        <v>29</v>
      </c>
      <c r="H13" s="193" t="s">
        <v>38</v>
      </c>
      <c r="I13" s="190" t="s">
        <v>39</v>
      </c>
      <c r="K13" s="133" t="s">
        <v>35</v>
      </c>
      <c r="L13" s="187" t="s">
        <v>30</v>
      </c>
      <c r="M13" s="188" t="s">
        <v>29</v>
      </c>
      <c r="N13" s="190" t="s">
        <v>38</v>
      </c>
      <c r="O13" s="229" t="s">
        <v>39</v>
      </c>
      <c r="P13" s="211" t="s">
        <v>30</v>
      </c>
      <c r="Q13" s="188" t="s">
        <v>29</v>
      </c>
      <c r="R13" s="189" t="s">
        <v>38</v>
      </c>
      <c r="S13" s="229" t="s">
        <v>39</v>
      </c>
    </row>
    <row r="14" spans="1:254" ht="27" customHeight="1" thickTop="1" thickBot="1" x14ac:dyDescent="0.35">
      <c r="A14" s="296" t="s">
        <v>24</v>
      </c>
      <c r="B14" s="297"/>
      <c r="C14" s="297"/>
      <c r="D14" s="297"/>
      <c r="E14" s="297"/>
      <c r="F14" s="297"/>
      <c r="G14" s="297"/>
      <c r="H14" s="297"/>
      <c r="I14" s="297"/>
      <c r="J14" s="297"/>
      <c r="K14" s="297"/>
      <c r="L14" s="297"/>
      <c r="M14" s="297"/>
      <c r="N14" s="297"/>
      <c r="O14" s="297"/>
      <c r="P14" s="297"/>
      <c r="Q14" s="297"/>
      <c r="R14" s="297"/>
      <c r="S14" s="278"/>
    </row>
    <row r="15" spans="1:254" ht="33" customHeight="1" thickTop="1" thickBot="1" x14ac:dyDescent="0.45">
      <c r="A15" s="82" t="s">
        <v>0</v>
      </c>
      <c r="B15" s="151">
        <v>0</v>
      </c>
      <c r="C15" s="152">
        <v>100</v>
      </c>
      <c r="D15" s="113"/>
      <c r="E15" s="134" t="s">
        <v>0</v>
      </c>
      <c r="F15" s="155">
        <v>0</v>
      </c>
      <c r="G15" s="156">
        <v>100</v>
      </c>
      <c r="H15" s="157">
        <v>435</v>
      </c>
      <c r="I15" s="158">
        <v>445</v>
      </c>
      <c r="J15" s="113"/>
      <c r="K15" s="134" t="s">
        <v>0</v>
      </c>
      <c r="L15" s="151">
        <v>0</v>
      </c>
      <c r="M15" s="184">
        <v>100</v>
      </c>
      <c r="N15" s="186">
        <v>445</v>
      </c>
      <c r="O15" s="186">
        <v>350</v>
      </c>
      <c r="P15" s="212">
        <v>0</v>
      </c>
      <c r="Q15" s="184">
        <v>100</v>
      </c>
      <c r="R15" s="185">
        <v>445</v>
      </c>
      <c r="S15" s="186">
        <v>350</v>
      </c>
    </row>
    <row r="16" spans="1:254" s="57" customFormat="1" ht="32.4" thickTop="1" thickBot="1" x14ac:dyDescent="0.35">
      <c r="A16" s="83" t="s">
        <v>10</v>
      </c>
      <c r="B16" s="96" t="s">
        <v>9</v>
      </c>
      <c r="C16" s="33" t="s">
        <v>11</v>
      </c>
      <c r="D16" s="113"/>
      <c r="E16" s="135" t="s">
        <v>10</v>
      </c>
      <c r="F16" s="159" t="s">
        <v>9</v>
      </c>
      <c r="G16" s="34" t="s">
        <v>11</v>
      </c>
      <c r="H16" s="34" t="s">
        <v>9</v>
      </c>
      <c r="I16" s="160" t="s">
        <v>11</v>
      </c>
      <c r="J16" s="113"/>
      <c r="K16" s="135" t="s">
        <v>10</v>
      </c>
      <c r="L16" s="96" t="s">
        <v>9</v>
      </c>
      <c r="M16" s="35" t="s">
        <v>11</v>
      </c>
      <c r="N16" s="114" t="s">
        <v>9</v>
      </c>
      <c r="O16" s="33" t="s">
        <v>11</v>
      </c>
      <c r="P16" s="213" t="s">
        <v>9</v>
      </c>
      <c r="Q16" s="35" t="s">
        <v>11</v>
      </c>
      <c r="R16" s="32" t="s">
        <v>9</v>
      </c>
      <c r="S16" s="33" t="s">
        <v>11</v>
      </c>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ht="58.2" thickTop="1" x14ac:dyDescent="0.3">
      <c r="A17" s="84" t="s">
        <v>5</v>
      </c>
      <c r="B17" s="97" t="s">
        <v>16</v>
      </c>
      <c r="C17" s="22">
        <v>12</v>
      </c>
      <c r="E17" s="136" t="s">
        <v>5</v>
      </c>
      <c r="F17" s="161" t="s">
        <v>16</v>
      </c>
      <c r="G17" s="40">
        <v>12</v>
      </c>
      <c r="H17" s="40">
        <v>10</v>
      </c>
      <c r="I17" s="162">
        <v>1</v>
      </c>
      <c r="K17" s="136" t="s">
        <v>5</v>
      </c>
      <c r="L17" s="97" t="s">
        <v>16</v>
      </c>
      <c r="M17" s="52">
        <v>12</v>
      </c>
      <c r="N17" s="220">
        <v>10</v>
      </c>
      <c r="O17" s="235" t="s">
        <v>53</v>
      </c>
      <c r="P17" s="214" t="s">
        <v>54</v>
      </c>
      <c r="Q17" s="26" t="s">
        <v>55</v>
      </c>
      <c r="R17" s="26" t="s">
        <v>56</v>
      </c>
      <c r="S17" s="235" t="s">
        <v>53</v>
      </c>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row>
    <row r="18" spans="1:254" ht="72" x14ac:dyDescent="0.3">
      <c r="A18" s="85" t="s">
        <v>4</v>
      </c>
      <c r="B18" s="98" t="s">
        <v>16</v>
      </c>
      <c r="C18" s="50">
        <v>16</v>
      </c>
      <c r="E18" s="137" t="s">
        <v>4</v>
      </c>
      <c r="F18" s="318" t="s">
        <v>47</v>
      </c>
      <c r="G18" s="253"/>
      <c r="H18" s="253"/>
      <c r="I18" s="319"/>
      <c r="K18" s="137" t="s">
        <v>4</v>
      </c>
      <c r="L18" s="98" t="s">
        <v>57</v>
      </c>
      <c r="M18" s="53">
        <v>16</v>
      </c>
      <c r="N18" s="221">
        <v>13</v>
      </c>
      <c r="O18" s="221" t="s">
        <v>58</v>
      </c>
      <c r="P18" s="214" t="s">
        <v>59</v>
      </c>
      <c r="Q18" s="26" t="s">
        <v>60</v>
      </c>
      <c r="R18" s="26" t="s">
        <v>61</v>
      </c>
      <c r="S18" s="221" t="s">
        <v>58</v>
      </c>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row>
    <row r="19" spans="1:254" ht="57.6" x14ac:dyDescent="0.3">
      <c r="A19" s="86" t="s">
        <v>1</v>
      </c>
      <c r="B19" s="97" t="s">
        <v>17</v>
      </c>
      <c r="C19" s="22">
        <v>42</v>
      </c>
      <c r="E19" s="136" t="s">
        <v>1</v>
      </c>
      <c r="F19" s="161" t="s">
        <v>17</v>
      </c>
      <c r="G19" s="40">
        <v>42</v>
      </c>
      <c r="H19" s="40">
        <v>42</v>
      </c>
      <c r="I19" s="163">
        <v>0.24</v>
      </c>
      <c r="K19" s="136" t="s">
        <v>1</v>
      </c>
      <c r="L19" s="97" t="s">
        <v>62</v>
      </c>
      <c r="M19" s="52">
        <v>42</v>
      </c>
      <c r="N19" s="220">
        <v>42</v>
      </c>
      <c r="O19" s="220">
        <v>47</v>
      </c>
      <c r="P19" s="214" t="s">
        <v>63</v>
      </c>
      <c r="Q19" s="26" t="s">
        <v>64</v>
      </c>
      <c r="R19" s="26" t="s">
        <v>64</v>
      </c>
      <c r="S19" s="220">
        <v>47</v>
      </c>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row>
    <row r="20" spans="1:254" ht="62.4" x14ac:dyDescent="0.3">
      <c r="A20" s="86" t="s">
        <v>15</v>
      </c>
      <c r="B20" s="97" t="s">
        <v>18</v>
      </c>
      <c r="C20" s="22">
        <v>86</v>
      </c>
      <c r="E20" s="136" t="s">
        <v>15</v>
      </c>
      <c r="F20" s="161" t="s">
        <v>18</v>
      </c>
      <c r="G20" s="40">
        <v>86</v>
      </c>
      <c r="H20" s="40">
        <v>86</v>
      </c>
      <c r="I20" s="163">
        <v>0.4</v>
      </c>
      <c r="K20" s="136" t="s">
        <v>15</v>
      </c>
      <c r="L20" s="97" t="s">
        <v>65</v>
      </c>
      <c r="M20" s="52">
        <v>86</v>
      </c>
      <c r="N20" s="220">
        <v>86</v>
      </c>
      <c r="O20" s="236">
        <v>0.5</v>
      </c>
      <c r="P20" s="214" t="s">
        <v>66</v>
      </c>
      <c r="Q20" s="26" t="s">
        <v>67</v>
      </c>
      <c r="R20" s="26" t="s">
        <v>67</v>
      </c>
      <c r="S20" s="236">
        <v>0.5</v>
      </c>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row>
    <row r="21" spans="1:254" ht="58.2" thickBot="1" x14ac:dyDescent="0.35">
      <c r="A21" s="87" t="s">
        <v>25</v>
      </c>
      <c r="B21" s="99" t="s">
        <v>19</v>
      </c>
      <c r="C21" s="51">
        <v>0.3</v>
      </c>
      <c r="E21" s="136" t="s">
        <v>25</v>
      </c>
      <c r="F21" s="164">
        <v>0.25</v>
      </c>
      <c r="G21" s="28">
        <v>0.25</v>
      </c>
      <c r="H21" s="28">
        <v>0.25</v>
      </c>
      <c r="I21" s="163">
        <v>0.25</v>
      </c>
      <c r="K21" s="136" t="s">
        <v>25</v>
      </c>
      <c r="L21" s="99" t="s">
        <v>68</v>
      </c>
      <c r="M21" s="28">
        <v>0.25</v>
      </c>
      <c r="N21" s="222">
        <v>0.25</v>
      </c>
      <c r="O21" s="222">
        <v>0.25</v>
      </c>
      <c r="P21" s="214" t="s">
        <v>69</v>
      </c>
      <c r="Q21" s="26" t="s">
        <v>70</v>
      </c>
      <c r="R21" s="26" t="s">
        <v>70</v>
      </c>
      <c r="S21" s="222">
        <v>0.25</v>
      </c>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row>
    <row r="22" spans="1:254" ht="11.25" customHeight="1" thickTop="1" thickBot="1" x14ac:dyDescent="0.35">
      <c r="A22" s="88"/>
      <c r="B22" s="100"/>
      <c r="C22" s="59"/>
      <c r="E22" s="138"/>
      <c r="F22" s="165"/>
      <c r="G22" s="60"/>
      <c r="H22" s="61"/>
      <c r="I22" s="166"/>
      <c r="K22" s="138"/>
      <c r="L22" s="100"/>
      <c r="M22" s="60"/>
      <c r="N22" s="223"/>
      <c r="O22" s="223"/>
      <c r="P22" s="215"/>
      <c r="Q22" s="105"/>
      <c r="R22" s="105"/>
      <c r="S22" s="223"/>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row>
    <row r="23" spans="1:254" s="62" customFormat="1" ht="31.8" thickTop="1" x14ac:dyDescent="0.3">
      <c r="A23" s="89" t="s">
        <v>13</v>
      </c>
      <c r="B23" s="96" t="s">
        <v>11</v>
      </c>
      <c r="C23" s="36" t="s">
        <v>11</v>
      </c>
      <c r="D23" s="37"/>
      <c r="E23" s="135" t="s">
        <v>13</v>
      </c>
      <c r="F23" s="159" t="s">
        <v>11</v>
      </c>
      <c r="G23" s="34" t="s">
        <v>11</v>
      </c>
      <c r="H23" s="34" t="s">
        <v>9</v>
      </c>
      <c r="I23" s="160" t="s">
        <v>11</v>
      </c>
      <c r="J23" s="37"/>
      <c r="K23" s="135" t="s">
        <v>13</v>
      </c>
      <c r="L23" s="96" t="s">
        <v>11</v>
      </c>
      <c r="M23" s="34" t="s">
        <v>11</v>
      </c>
      <c r="N23" s="114" t="s">
        <v>9</v>
      </c>
      <c r="O23" s="33" t="s">
        <v>11</v>
      </c>
      <c r="P23" s="213" t="s">
        <v>11</v>
      </c>
      <c r="Q23" s="34" t="s">
        <v>11</v>
      </c>
      <c r="R23" s="32" t="s">
        <v>9</v>
      </c>
      <c r="S23" s="33" t="s">
        <v>11</v>
      </c>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row>
    <row r="24" spans="1:254" s="56" customFormat="1" ht="57.6" x14ac:dyDescent="0.3">
      <c r="A24" s="85" t="s">
        <v>7</v>
      </c>
      <c r="B24" s="101" t="s">
        <v>20</v>
      </c>
      <c r="C24" s="63">
        <v>24</v>
      </c>
      <c r="D24" s="113"/>
      <c r="E24" s="139" t="s">
        <v>7</v>
      </c>
      <c r="F24" s="167" t="s">
        <v>20</v>
      </c>
      <c r="G24" s="19">
        <v>24</v>
      </c>
      <c r="H24" s="19">
        <v>20</v>
      </c>
      <c r="I24" s="162">
        <v>2</v>
      </c>
      <c r="J24" s="113"/>
      <c r="K24" s="139" t="s">
        <v>7</v>
      </c>
      <c r="L24" s="101" t="s">
        <v>20</v>
      </c>
      <c r="M24" s="25">
        <v>24</v>
      </c>
      <c r="N24" s="224">
        <v>20</v>
      </c>
      <c r="O24" s="235" t="s">
        <v>71</v>
      </c>
      <c r="P24" s="216" t="s">
        <v>72</v>
      </c>
      <c r="Q24" s="41" t="s">
        <v>73</v>
      </c>
      <c r="R24" s="26" t="s">
        <v>74</v>
      </c>
      <c r="S24" s="235" t="s">
        <v>71</v>
      </c>
    </row>
    <row r="25" spans="1:254" s="56" customFormat="1" ht="57.6" x14ac:dyDescent="0.3">
      <c r="A25" s="85" t="s">
        <v>6</v>
      </c>
      <c r="B25" s="101" t="s">
        <v>20</v>
      </c>
      <c r="C25" s="63">
        <v>32</v>
      </c>
      <c r="D25" s="113"/>
      <c r="E25" s="139" t="s">
        <v>6</v>
      </c>
      <c r="F25" s="318" t="s">
        <v>47</v>
      </c>
      <c r="G25" s="253"/>
      <c r="H25" s="253"/>
      <c r="I25" s="319"/>
      <c r="J25" s="113"/>
      <c r="K25" s="139" t="s">
        <v>6</v>
      </c>
      <c r="L25" s="101" t="s">
        <v>75</v>
      </c>
      <c r="M25" s="25">
        <v>32</v>
      </c>
      <c r="N25" s="224">
        <v>26</v>
      </c>
      <c r="O25" s="221" t="s">
        <v>76</v>
      </c>
      <c r="P25" s="216" t="s">
        <v>72</v>
      </c>
      <c r="Q25" s="41" t="s">
        <v>77</v>
      </c>
      <c r="R25" s="26" t="s">
        <v>78</v>
      </c>
      <c r="S25" s="221" t="s">
        <v>76</v>
      </c>
    </row>
    <row r="26" spans="1:254" s="56" customFormat="1" ht="46.8" x14ac:dyDescent="0.3">
      <c r="A26" s="85" t="s">
        <v>1</v>
      </c>
      <c r="B26" s="101" t="s">
        <v>21</v>
      </c>
      <c r="C26" s="63">
        <v>84</v>
      </c>
      <c r="D26" s="113"/>
      <c r="E26" s="139" t="s">
        <v>1</v>
      </c>
      <c r="F26" s="167" t="s">
        <v>21</v>
      </c>
      <c r="G26" s="19">
        <v>84</v>
      </c>
      <c r="H26" s="19">
        <v>84</v>
      </c>
      <c r="I26" s="163">
        <v>0.24</v>
      </c>
      <c r="J26" s="113"/>
      <c r="K26" s="139" t="s">
        <v>1</v>
      </c>
      <c r="L26" s="101" t="s">
        <v>79</v>
      </c>
      <c r="M26" s="25">
        <v>84</v>
      </c>
      <c r="N26" s="224">
        <v>84</v>
      </c>
      <c r="O26" s="224">
        <v>94</v>
      </c>
      <c r="P26" s="216" t="s">
        <v>80</v>
      </c>
      <c r="Q26" s="41" t="s">
        <v>81</v>
      </c>
      <c r="R26" s="41" t="s">
        <v>81</v>
      </c>
      <c r="S26" s="224">
        <v>94</v>
      </c>
    </row>
    <row r="27" spans="1:254" s="56" customFormat="1" ht="63" thickBot="1" x14ac:dyDescent="0.35">
      <c r="A27" s="90" t="s">
        <v>15</v>
      </c>
      <c r="B27" s="98" t="s">
        <v>22</v>
      </c>
      <c r="C27" s="63">
        <f>86*2</f>
        <v>172</v>
      </c>
      <c r="D27" s="113"/>
      <c r="E27" s="139" t="s">
        <v>15</v>
      </c>
      <c r="F27" s="168" t="s">
        <v>22</v>
      </c>
      <c r="G27" s="19">
        <f>86*2</f>
        <v>172</v>
      </c>
      <c r="H27" s="19">
        <f>86*2</f>
        <v>172</v>
      </c>
      <c r="I27" s="163">
        <v>0.4</v>
      </c>
      <c r="J27" s="113"/>
      <c r="K27" s="139" t="s">
        <v>15</v>
      </c>
      <c r="L27" s="98" t="s">
        <v>82</v>
      </c>
      <c r="M27" s="25">
        <f>86*2</f>
        <v>172</v>
      </c>
      <c r="N27" s="224">
        <f>86*2</f>
        <v>172</v>
      </c>
      <c r="O27" s="236">
        <v>0.5</v>
      </c>
      <c r="P27" s="216" t="s">
        <v>83</v>
      </c>
      <c r="Q27" s="41" t="s">
        <v>84</v>
      </c>
      <c r="R27" s="41" t="s">
        <v>84</v>
      </c>
      <c r="S27" s="236">
        <v>0.5</v>
      </c>
    </row>
    <row r="28" spans="1:254" ht="10.5" customHeight="1" thickTop="1" thickBot="1" x14ac:dyDescent="0.35">
      <c r="A28" s="88"/>
      <c r="B28" s="100"/>
      <c r="C28" s="59"/>
      <c r="E28" s="138"/>
      <c r="F28" s="165"/>
      <c r="G28" s="60"/>
      <c r="H28" s="61"/>
      <c r="I28" s="166"/>
      <c r="K28" s="138"/>
      <c r="L28" s="100"/>
      <c r="M28" s="60"/>
      <c r="N28" s="223"/>
      <c r="O28" s="223"/>
      <c r="P28" s="215"/>
      <c r="Q28" s="105"/>
      <c r="R28" s="105"/>
      <c r="S28" s="223"/>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row>
    <row r="29" spans="1:254" s="65" customFormat="1" ht="32.4" thickTop="1" thickBot="1" x14ac:dyDescent="0.35">
      <c r="A29" s="83" t="s">
        <v>12</v>
      </c>
      <c r="B29" s="96" t="s">
        <v>11</v>
      </c>
      <c r="C29" s="36" t="s">
        <v>11</v>
      </c>
      <c r="D29" s="125"/>
      <c r="E29" s="135" t="s">
        <v>12</v>
      </c>
      <c r="F29" s="159" t="s">
        <v>11</v>
      </c>
      <c r="G29" s="34" t="s">
        <v>11</v>
      </c>
      <c r="H29" s="34" t="s">
        <v>9</v>
      </c>
      <c r="I29" s="160" t="s">
        <v>11</v>
      </c>
      <c r="J29" s="125"/>
      <c r="K29" s="135" t="s">
        <v>12</v>
      </c>
      <c r="L29" s="96" t="s">
        <v>11</v>
      </c>
      <c r="M29" s="34" t="s">
        <v>11</v>
      </c>
      <c r="N29" s="114" t="s">
        <v>9</v>
      </c>
      <c r="O29" s="33" t="s">
        <v>11</v>
      </c>
      <c r="P29" s="213" t="s">
        <v>11</v>
      </c>
      <c r="Q29" s="34" t="s">
        <v>11</v>
      </c>
      <c r="R29" s="32" t="s">
        <v>9</v>
      </c>
      <c r="S29" s="33" t="s">
        <v>11</v>
      </c>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row>
    <row r="30" spans="1:254" ht="58.2" thickTop="1" x14ac:dyDescent="0.3">
      <c r="A30" s="91" t="s">
        <v>5</v>
      </c>
      <c r="B30" s="97" t="s">
        <v>20</v>
      </c>
      <c r="C30" s="38">
        <v>24</v>
      </c>
      <c r="D30" s="113"/>
      <c r="E30" s="140" t="s">
        <v>5</v>
      </c>
      <c r="F30" s="161" t="s">
        <v>20</v>
      </c>
      <c r="G30" s="39">
        <v>24</v>
      </c>
      <c r="H30" s="40">
        <v>18</v>
      </c>
      <c r="I30" s="162">
        <v>3</v>
      </c>
      <c r="J30" s="113"/>
      <c r="K30" s="140" t="s">
        <v>5</v>
      </c>
      <c r="L30" s="97" t="s">
        <v>20</v>
      </c>
      <c r="M30" s="39">
        <v>24</v>
      </c>
      <c r="N30" s="22">
        <v>18</v>
      </c>
      <c r="O30" s="235" t="s">
        <v>71</v>
      </c>
      <c r="P30" s="214" t="s">
        <v>72</v>
      </c>
      <c r="Q30" s="26" t="s">
        <v>73</v>
      </c>
      <c r="R30" s="26" t="s">
        <v>85</v>
      </c>
      <c r="S30" s="235" t="s">
        <v>71</v>
      </c>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row>
    <row r="31" spans="1:254" ht="57.6" x14ac:dyDescent="0.3">
      <c r="A31" s="92" t="s">
        <v>4</v>
      </c>
      <c r="B31" s="101" t="s">
        <v>20</v>
      </c>
      <c r="C31" s="43">
        <v>32</v>
      </c>
      <c r="E31" s="137" t="s">
        <v>4</v>
      </c>
      <c r="F31" s="318" t="s">
        <v>47</v>
      </c>
      <c r="G31" s="253"/>
      <c r="H31" s="253"/>
      <c r="I31" s="319"/>
      <c r="K31" s="137" t="s">
        <v>4</v>
      </c>
      <c r="L31" s="101" t="s">
        <v>75</v>
      </c>
      <c r="M31" s="42">
        <v>32</v>
      </c>
      <c r="N31" s="50">
        <v>30</v>
      </c>
      <c r="O31" s="221" t="s">
        <v>76</v>
      </c>
      <c r="P31" s="214" t="s">
        <v>72</v>
      </c>
      <c r="Q31" s="26" t="s">
        <v>77</v>
      </c>
      <c r="R31" s="26" t="s">
        <v>86</v>
      </c>
      <c r="S31" s="221" t="s">
        <v>76</v>
      </c>
    </row>
    <row r="32" spans="1:254" ht="46.8" x14ac:dyDescent="0.3">
      <c r="A32" s="93" t="s">
        <v>1</v>
      </c>
      <c r="B32" s="97" t="s">
        <v>21</v>
      </c>
      <c r="C32" s="38">
        <v>84</v>
      </c>
      <c r="D32" s="113"/>
      <c r="E32" s="140" t="s">
        <v>1</v>
      </c>
      <c r="F32" s="161" t="s">
        <v>21</v>
      </c>
      <c r="G32" s="39">
        <v>84</v>
      </c>
      <c r="H32" s="40">
        <v>120</v>
      </c>
      <c r="I32" s="163">
        <v>0.2</v>
      </c>
      <c r="J32" s="113"/>
      <c r="K32" s="140" t="s">
        <v>1</v>
      </c>
      <c r="L32" s="101" t="s">
        <v>79</v>
      </c>
      <c r="M32" s="39">
        <v>84</v>
      </c>
      <c r="N32" s="22">
        <v>120</v>
      </c>
      <c r="O32" s="235">
        <v>94</v>
      </c>
      <c r="P32" s="214" t="s">
        <v>80</v>
      </c>
      <c r="Q32" s="26" t="s">
        <v>81</v>
      </c>
      <c r="R32" s="41" t="s">
        <v>87</v>
      </c>
      <c r="S32" s="235">
        <v>94</v>
      </c>
    </row>
    <row r="33" spans="1:20" ht="63" thickBot="1" x14ac:dyDescent="0.35">
      <c r="A33" s="94" t="s">
        <v>15</v>
      </c>
      <c r="B33" s="97" t="s">
        <v>22</v>
      </c>
      <c r="C33" s="38">
        <v>172</v>
      </c>
      <c r="D33" s="113"/>
      <c r="E33" s="140" t="s">
        <v>15</v>
      </c>
      <c r="F33" s="161" t="s">
        <v>22</v>
      </c>
      <c r="G33" s="39">
        <v>172</v>
      </c>
      <c r="H33" s="40">
        <v>240</v>
      </c>
      <c r="I33" s="163">
        <v>0.35</v>
      </c>
      <c r="J33" s="113"/>
      <c r="K33" s="140" t="s">
        <v>15</v>
      </c>
      <c r="L33" s="98" t="s">
        <v>82</v>
      </c>
      <c r="M33" s="39">
        <v>172</v>
      </c>
      <c r="N33" s="38">
        <v>240</v>
      </c>
      <c r="O33" s="236">
        <v>0.5</v>
      </c>
      <c r="P33" s="214" t="s">
        <v>83</v>
      </c>
      <c r="Q33" s="26" t="s">
        <v>84</v>
      </c>
      <c r="R33" s="41" t="s">
        <v>88</v>
      </c>
      <c r="S33" s="236">
        <v>0.5</v>
      </c>
    </row>
    <row r="34" spans="1:20" ht="9.75" customHeight="1" thickTop="1" thickBot="1" x14ac:dyDescent="0.35">
      <c r="A34" s="88"/>
      <c r="B34" s="100"/>
      <c r="C34" s="66"/>
      <c r="E34" s="138"/>
      <c r="F34" s="165"/>
      <c r="G34" s="60"/>
      <c r="H34" s="61"/>
      <c r="I34" s="166"/>
      <c r="K34" s="138"/>
      <c r="L34" s="100"/>
      <c r="M34" s="67"/>
      <c r="N34" s="223"/>
      <c r="O34" s="223"/>
      <c r="P34" s="215"/>
      <c r="Q34" s="105"/>
      <c r="R34" s="105"/>
      <c r="S34" s="223"/>
    </row>
    <row r="35" spans="1:20" ht="31.8" thickTop="1" x14ac:dyDescent="0.3">
      <c r="A35" s="89" t="s">
        <v>12</v>
      </c>
      <c r="B35" s="96" t="s">
        <v>23</v>
      </c>
      <c r="C35" s="44" t="s">
        <v>23</v>
      </c>
      <c r="E35" s="135" t="s">
        <v>12</v>
      </c>
      <c r="F35" s="159" t="s">
        <v>23</v>
      </c>
      <c r="G35" s="45" t="s">
        <v>23</v>
      </c>
      <c r="H35" s="45" t="s">
        <v>23</v>
      </c>
      <c r="I35" s="169" t="s">
        <v>23</v>
      </c>
      <c r="K35" s="135" t="s">
        <v>12</v>
      </c>
      <c r="L35" s="96" t="s">
        <v>23</v>
      </c>
      <c r="M35" s="47" t="s">
        <v>23</v>
      </c>
      <c r="N35" s="46" t="s">
        <v>23</v>
      </c>
      <c r="O35" s="46" t="s">
        <v>23</v>
      </c>
      <c r="P35" s="217" t="s">
        <v>23</v>
      </c>
      <c r="Q35" s="47" t="s">
        <v>23</v>
      </c>
      <c r="R35" s="47" t="s">
        <v>23</v>
      </c>
      <c r="S35" s="46" t="s">
        <v>23</v>
      </c>
    </row>
    <row r="36" spans="1:20" ht="46.8" x14ac:dyDescent="0.3">
      <c r="A36" s="86" t="s">
        <v>5</v>
      </c>
      <c r="B36" s="97" t="s">
        <v>20</v>
      </c>
      <c r="C36" s="48">
        <v>18</v>
      </c>
      <c r="D36" s="113"/>
      <c r="E36" s="140" t="s">
        <v>5</v>
      </c>
      <c r="F36" s="170" t="s">
        <v>20</v>
      </c>
      <c r="G36" s="39">
        <v>24</v>
      </c>
      <c r="H36" s="40">
        <v>9</v>
      </c>
      <c r="I36" s="162">
        <v>0</v>
      </c>
      <c r="J36" s="115"/>
      <c r="K36" s="146" t="s">
        <v>5</v>
      </c>
      <c r="L36" s="127" t="s">
        <v>20</v>
      </c>
      <c r="M36" s="39">
        <v>24</v>
      </c>
      <c r="N36" s="22">
        <v>9</v>
      </c>
      <c r="O36" s="48">
        <v>0</v>
      </c>
      <c r="P36" s="214" t="s">
        <v>89</v>
      </c>
      <c r="Q36" s="26" t="s">
        <v>90</v>
      </c>
      <c r="R36" s="26" t="s">
        <v>91</v>
      </c>
      <c r="S36" s="48">
        <v>0</v>
      </c>
    </row>
    <row r="37" spans="1:20" ht="46.8" x14ac:dyDescent="0.3">
      <c r="A37" s="85" t="s">
        <v>4</v>
      </c>
      <c r="B37" s="98" t="s">
        <v>20</v>
      </c>
      <c r="C37" s="68">
        <v>24</v>
      </c>
      <c r="D37" s="113"/>
      <c r="E37" s="139" t="s">
        <v>4</v>
      </c>
      <c r="F37" s="282" t="s">
        <v>47</v>
      </c>
      <c r="G37" s="283"/>
      <c r="H37" s="283"/>
      <c r="I37" s="284"/>
      <c r="J37" s="115"/>
      <c r="K37" s="147" t="s">
        <v>4</v>
      </c>
      <c r="L37" s="128" t="s">
        <v>75</v>
      </c>
      <c r="M37" s="42">
        <v>32</v>
      </c>
      <c r="N37" s="50">
        <v>15</v>
      </c>
      <c r="O37" s="237">
        <v>20</v>
      </c>
      <c r="P37" s="214" t="s">
        <v>92</v>
      </c>
      <c r="Q37" s="26" t="s">
        <v>93</v>
      </c>
      <c r="R37" s="7" t="s">
        <v>94</v>
      </c>
      <c r="S37" s="237">
        <v>20</v>
      </c>
    </row>
    <row r="38" spans="1:20" ht="46.8" x14ac:dyDescent="0.3">
      <c r="A38" s="86" t="s">
        <v>1</v>
      </c>
      <c r="B38" s="102" t="s">
        <v>21</v>
      </c>
      <c r="C38" s="69">
        <v>63</v>
      </c>
      <c r="E38" s="136" t="s">
        <v>1</v>
      </c>
      <c r="F38" s="171" t="s">
        <v>21</v>
      </c>
      <c r="G38" s="18">
        <v>84</v>
      </c>
      <c r="H38" s="17">
        <v>120</v>
      </c>
      <c r="I38" s="204">
        <v>0.15</v>
      </c>
      <c r="J38" s="116"/>
      <c r="K38" s="148" t="s">
        <v>1</v>
      </c>
      <c r="L38" s="128" t="s">
        <v>79</v>
      </c>
      <c r="M38" s="18">
        <v>84</v>
      </c>
      <c r="N38" s="225">
        <v>120</v>
      </c>
      <c r="O38" s="238">
        <v>94</v>
      </c>
      <c r="P38" s="218" t="s">
        <v>95</v>
      </c>
      <c r="Q38" s="16">
        <v>84</v>
      </c>
      <c r="R38" s="230">
        <v>120</v>
      </c>
      <c r="S38" s="238">
        <v>94</v>
      </c>
    </row>
    <row r="39" spans="1:20" ht="63" thickBot="1" x14ac:dyDescent="0.35">
      <c r="A39" s="90" t="s">
        <v>15</v>
      </c>
      <c r="B39" s="153" t="s">
        <v>22</v>
      </c>
      <c r="C39" s="154">
        <v>129</v>
      </c>
      <c r="E39" s="137" t="s">
        <v>15</v>
      </c>
      <c r="F39" s="172" t="s">
        <v>48</v>
      </c>
      <c r="G39" s="173">
        <v>172</v>
      </c>
      <c r="H39" s="174">
        <v>240</v>
      </c>
      <c r="I39" s="205">
        <v>0.3</v>
      </c>
      <c r="J39" s="116"/>
      <c r="K39" s="149" t="s">
        <v>15</v>
      </c>
      <c r="L39" s="129" t="s">
        <v>82</v>
      </c>
      <c r="M39" s="118">
        <v>172</v>
      </c>
      <c r="N39" s="226">
        <v>240</v>
      </c>
      <c r="O39" s="226">
        <v>0.5</v>
      </c>
      <c r="P39" s="219" t="s">
        <v>22</v>
      </c>
      <c r="Q39" s="119">
        <v>172</v>
      </c>
      <c r="R39" s="231">
        <v>240</v>
      </c>
      <c r="S39" s="226">
        <v>0.5</v>
      </c>
    </row>
    <row r="40" spans="1:20" ht="31.5" customHeight="1" thickTop="1" thickBot="1" x14ac:dyDescent="0.35">
      <c r="A40" s="306" t="s">
        <v>49</v>
      </c>
      <c r="B40" s="307"/>
      <c r="C40" s="307"/>
      <c r="D40" s="307"/>
      <c r="E40" s="307"/>
      <c r="F40" s="307"/>
      <c r="G40" s="307"/>
      <c r="H40" s="307"/>
      <c r="I40" s="307"/>
      <c r="J40" s="307"/>
      <c r="K40" s="307"/>
      <c r="L40" s="307"/>
      <c r="M40" s="307"/>
      <c r="N40" s="307"/>
      <c r="O40" s="307"/>
      <c r="P40" s="307"/>
      <c r="Q40" s="307"/>
      <c r="R40" s="307"/>
      <c r="S40" s="278"/>
      <c r="T40" s="76"/>
    </row>
    <row r="41" spans="1:20" ht="156.6" thickTop="1" x14ac:dyDescent="0.3">
      <c r="A41" s="85" t="s">
        <v>5</v>
      </c>
      <c r="B41" s="175" t="s">
        <v>41</v>
      </c>
      <c r="C41" s="176" t="s">
        <v>41</v>
      </c>
      <c r="E41" s="137" t="s">
        <v>5</v>
      </c>
      <c r="F41" s="179" t="s">
        <v>16</v>
      </c>
      <c r="G41" s="180">
        <v>12</v>
      </c>
      <c r="H41" s="180">
        <v>10</v>
      </c>
      <c r="I41" s="181">
        <v>0.25</v>
      </c>
      <c r="J41" s="113"/>
      <c r="K41" s="120" t="s">
        <v>5</v>
      </c>
      <c r="L41" s="121" t="s">
        <v>16</v>
      </c>
      <c r="M41" s="122">
        <v>12</v>
      </c>
      <c r="N41" s="227">
        <v>10</v>
      </c>
      <c r="O41" s="239" t="s">
        <v>53</v>
      </c>
      <c r="P41" s="232" t="s">
        <v>54</v>
      </c>
      <c r="Q41" s="123" t="s">
        <v>55</v>
      </c>
      <c r="R41" s="123" t="s">
        <v>56</v>
      </c>
      <c r="S41" s="239" t="s">
        <v>53</v>
      </c>
      <c r="T41" s="6"/>
    </row>
    <row r="42" spans="1:20" ht="156.6" thickBot="1" x14ac:dyDescent="0.35">
      <c r="A42" s="90" t="s">
        <v>4</v>
      </c>
      <c r="B42" s="104" t="s">
        <v>41</v>
      </c>
      <c r="C42" s="24" t="s">
        <v>41</v>
      </c>
      <c r="E42" s="177" t="s">
        <v>4</v>
      </c>
      <c r="F42" s="266" t="s">
        <v>47</v>
      </c>
      <c r="G42" s="256"/>
      <c r="H42" s="256"/>
      <c r="I42" s="285"/>
      <c r="J42" s="150"/>
      <c r="K42" s="29" t="s">
        <v>4</v>
      </c>
      <c r="L42" s="15" t="s">
        <v>57</v>
      </c>
      <c r="M42" s="25">
        <v>16</v>
      </c>
      <c r="N42" s="224">
        <v>13</v>
      </c>
      <c r="O42" s="240" t="s">
        <v>58</v>
      </c>
      <c r="P42" s="233" t="s">
        <v>54</v>
      </c>
      <c r="Q42" s="30" t="s">
        <v>60</v>
      </c>
      <c r="R42" s="30" t="s">
        <v>61</v>
      </c>
      <c r="S42" s="240" t="s">
        <v>58</v>
      </c>
    </row>
    <row r="43" spans="1:20" ht="156.6" thickTop="1" x14ac:dyDescent="0.3">
      <c r="A43" s="107" t="s">
        <v>1</v>
      </c>
      <c r="B43" s="108" t="s">
        <v>41</v>
      </c>
      <c r="C43" s="109" t="s">
        <v>41</v>
      </c>
      <c r="E43" s="178" t="s">
        <v>1</v>
      </c>
      <c r="F43" s="182" t="s">
        <v>17</v>
      </c>
      <c r="G43" s="110">
        <v>0.25</v>
      </c>
      <c r="H43" s="111">
        <v>42</v>
      </c>
      <c r="I43" s="112">
        <v>0.25</v>
      </c>
      <c r="J43" s="150"/>
      <c r="K43" s="29" t="s">
        <v>1</v>
      </c>
      <c r="L43" s="15" t="s">
        <v>62</v>
      </c>
      <c r="M43" s="27">
        <v>0.25</v>
      </c>
      <c r="N43" s="224">
        <v>42</v>
      </c>
      <c r="O43" s="241">
        <v>0.25</v>
      </c>
      <c r="P43" s="233" t="s">
        <v>96</v>
      </c>
      <c r="Q43" s="28">
        <v>0.25</v>
      </c>
      <c r="R43" s="30" t="s">
        <v>64</v>
      </c>
      <c r="S43" s="241">
        <v>0.25</v>
      </c>
    </row>
    <row r="44" spans="1:20" ht="156" x14ac:dyDescent="0.3">
      <c r="A44" s="85" t="s">
        <v>15</v>
      </c>
      <c r="B44" s="103" t="s">
        <v>41</v>
      </c>
      <c r="C44" s="23" t="s">
        <v>41</v>
      </c>
      <c r="E44" s="137" t="s">
        <v>15</v>
      </c>
      <c r="F44" s="101" t="s">
        <v>21</v>
      </c>
      <c r="G44" s="72">
        <v>0.25</v>
      </c>
      <c r="H44" s="70">
        <v>86</v>
      </c>
      <c r="I44" s="71">
        <v>0.25</v>
      </c>
      <c r="J44" s="150"/>
      <c r="K44" s="29" t="s">
        <v>15</v>
      </c>
      <c r="L44" s="15" t="s">
        <v>65</v>
      </c>
      <c r="M44" s="27">
        <v>0.25</v>
      </c>
      <c r="N44" s="224">
        <v>86</v>
      </c>
      <c r="O44" s="241">
        <v>0.25</v>
      </c>
      <c r="P44" s="233" t="s">
        <v>97</v>
      </c>
      <c r="Q44" s="28">
        <v>0.25</v>
      </c>
      <c r="R44" s="30" t="s">
        <v>67</v>
      </c>
      <c r="S44" s="241">
        <v>0.25</v>
      </c>
    </row>
    <row r="45" spans="1:20" ht="156.6" thickBot="1" x14ac:dyDescent="0.35">
      <c r="A45" s="90" t="s">
        <v>25</v>
      </c>
      <c r="B45" s="104" t="s">
        <v>41</v>
      </c>
      <c r="C45" s="24" t="s">
        <v>41</v>
      </c>
      <c r="E45" s="177" t="s">
        <v>25</v>
      </c>
      <c r="F45" s="183">
        <v>0.25</v>
      </c>
      <c r="G45" s="202">
        <v>0.25</v>
      </c>
      <c r="H45" s="203">
        <v>0.25</v>
      </c>
      <c r="I45" s="73">
        <v>0.25</v>
      </c>
      <c r="J45" s="113"/>
      <c r="K45" s="49" t="s">
        <v>25</v>
      </c>
      <c r="L45" s="106" t="s">
        <v>68</v>
      </c>
      <c r="M45" s="106">
        <v>0.25</v>
      </c>
      <c r="N45" s="228">
        <v>0.25</v>
      </c>
      <c r="O45" s="242">
        <v>0.25</v>
      </c>
      <c r="P45" s="234" t="s">
        <v>98</v>
      </c>
      <c r="Q45" s="54">
        <v>0.25</v>
      </c>
      <c r="R45" s="124" t="s">
        <v>70</v>
      </c>
      <c r="S45" s="242">
        <v>0.25</v>
      </c>
    </row>
    <row r="46" spans="1:20" s="74" customFormat="1" ht="216" customHeight="1" thickTop="1" thickBot="1" x14ac:dyDescent="0.35">
      <c r="A46" s="95" t="s">
        <v>100</v>
      </c>
      <c r="B46" s="268" t="s">
        <v>107</v>
      </c>
      <c r="C46" s="269"/>
      <c r="D46" s="143"/>
      <c r="E46" s="141" t="s">
        <v>50</v>
      </c>
      <c r="F46" s="287" t="s">
        <v>101</v>
      </c>
      <c r="G46" s="288"/>
      <c r="H46" s="288"/>
      <c r="I46" s="289"/>
      <c r="J46" s="143"/>
      <c r="K46" s="249" t="s">
        <v>102</v>
      </c>
      <c r="L46" s="250"/>
      <c r="M46" s="250"/>
      <c r="N46" s="251"/>
      <c r="O46" s="245"/>
      <c r="P46" s="243"/>
      <c r="Q46" s="244"/>
      <c r="R46" s="244"/>
      <c r="S46" s="245"/>
    </row>
    <row r="47" spans="1:20" ht="17.25" customHeight="1" thickTop="1" x14ac:dyDescent="0.3">
      <c r="A47" s="2"/>
      <c r="E47" s="8"/>
      <c r="F47" s="8"/>
      <c r="G47" s="21"/>
      <c r="H47" s="21"/>
      <c r="I47" s="8"/>
    </row>
    <row r="48" spans="1:20" ht="15.6" x14ac:dyDescent="0.3">
      <c r="A48" s="3"/>
      <c r="E48" s="8"/>
      <c r="F48" s="8"/>
      <c r="G48" s="21"/>
      <c r="H48" s="21"/>
      <c r="I48" s="8"/>
    </row>
    <row r="49" spans="1:9" ht="15.6" x14ac:dyDescent="0.3">
      <c r="A49" s="4"/>
      <c r="E49" s="8"/>
      <c r="F49" s="8"/>
      <c r="G49" s="21"/>
      <c r="H49" s="21"/>
      <c r="I49" s="8"/>
    </row>
    <row r="50" spans="1:9" x14ac:dyDescent="0.3">
      <c r="A50" s="5"/>
      <c r="E50" s="8"/>
      <c r="F50" s="8"/>
      <c r="G50" s="21"/>
      <c r="H50" s="21"/>
      <c r="I50" s="8"/>
    </row>
    <row r="51" spans="1:9" x14ac:dyDescent="0.3">
      <c r="E51" s="286"/>
      <c r="F51" s="286"/>
      <c r="G51" s="286"/>
      <c r="H51" s="286"/>
      <c r="I51" s="286"/>
    </row>
    <row r="52" spans="1:9" x14ac:dyDescent="0.3">
      <c r="E52" s="286"/>
      <c r="F52" s="286"/>
      <c r="G52" s="286"/>
      <c r="H52" s="286"/>
      <c r="I52" s="286"/>
    </row>
    <row r="55" spans="1:9" x14ac:dyDescent="0.3">
      <c r="A55" s="6"/>
      <c r="B55" s="6"/>
      <c r="C55" s="76"/>
    </row>
    <row r="56" spans="1:9" ht="18" x14ac:dyDescent="0.35">
      <c r="A56" s="260"/>
      <c r="B56" s="260"/>
      <c r="C56" s="260"/>
    </row>
    <row r="57" spans="1:9" ht="18" x14ac:dyDescent="0.35">
      <c r="A57" s="260"/>
      <c r="B57" s="260"/>
      <c r="C57" s="260"/>
    </row>
    <row r="58" spans="1:9" x14ac:dyDescent="0.3">
      <c r="A58" s="6"/>
      <c r="B58" s="6"/>
      <c r="C58" s="76"/>
    </row>
  </sheetData>
  <mergeCells count="36">
    <mergeCell ref="P1:S1"/>
    <mergeCell ref="A12:S12"/>
    <mergeCell ref="A14:S14"/>
    <mergeCell ref="P6:S7"/>
    <mergeCell ref="A40:S40"/>
    <mergeCell ref="F1:I1"/>
    <mergeCell ref="F9:I9"/>
    <mergeCell ref="F10:I10"/>
    <mergeCell ref="E6:I7"/>
    <mergeCell ref="F18:I18"/>
    <mergeCell ref="F25:I25"/>
    <mergeCell ref="F31:I31"/>
    <mergeCell ref="K6:N7"/>
    <mergeCell ref="A56:C56"/>
    <mergeCell ref="A57:C57"/>
    <mergeCell ref="B1:C1"/>
    <mergeCell ref="B9:C9"/>
    <mergeCell ref="B10:C10"/>
    <mergeCell ref="B11:C11"/>
    <mergeCell ref="B46:C46"/>
    <mergeCell ref="B6:C7"/>
    <mergeCell ref="A6:A7"/>
    <mergeCell ref="A8:R8"/>
    <mergeCell ref="F11:I11"/>
    <mergeCell ref="F37:I37"/>
    <mergeCell ref="F42:I42"/>
    <mergeCell ref="E51:I52"/>
    <mergeCell ref="F46:I46"/>
    <mergeCell ref="L1:N1"/>
    <mergeCell ref="K46:N46"/>
    <mergeCell ref="L9:N9"/>
    <mergeCell ref="P9:R9"/>
    <mergeCell ref="L10:N10"/>
    <mergeCell ref="P10:R10"/>
    <mergeCell ref="L11:N11"/>
    <mergeCell ref="P11:R11"/>
  </mergeCells>
  <pageMargins left="0.25" right="0.25" top="0.75" bottom="0.75" header="0.3" footer="0.3"/>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All!Print_Area</vt:lpstr>
      <vt:lpstr>All!Print_Titles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DeCelle, Delos [KHPA]</dc:creator>
  <cp:lastModifiedBy>Michael, Mike [KDHE]</cp:lastModifiedBy>
  <cp:lastPrinted>2020-08-21T14:01:48Z</cp:lastPrinted>
  <dcterms:created xsi:type="dcterms:W3CDTF">2016-08-24T20:53:41Z</dcterms:created>
  <dcterms:modified xsi:type="dcterms:W3CDTF">2020-08-24T20:57:37Z</dcterms:modified>
</cp:coreProperties>
</file>